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7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22" i="1" l="1"/>
  <c r="B24" i="1"/>
  <c r="B27" i="1"/>
  <c r="B23" i="1"/>
  <c r="C22" i="1"/>
  <c r="C24" i="1"/>
  <c r="C27" i="1"/>
  <c r="K28" i="1"/>
  <c r="C17" i="1"/>
  <c r="L28" i="1"/>
  <c r="B18" i="1"/>
  <c r="F28" i="1"/>
  <c r="M28" i="1"/>
  <c r="C15" i="1"/>
  <c r="C18" i="1"/>
  <c r="O28" i="1"/>
  <c r="J28" i="1"/>
  <c r="B15" i="1"/>
  <c r="N28" i="1"/>
  <c r="B14" i="1"/>
  <c r="B16" i="1"/>
  <c r="B19" i="1"/>
  <c r="C16" i="1"/>
  <c r="C19" i="1"/>
  <c r="C25" i="1"/>
  <c r="P28" i="1"/>
  <c r="B17" i="1"/>
  <c r="B20" i="1"/>
  <c r="B21" i="1"/>
  <c r="B26" i="1"/>
  <c r="E28" i="1"/>
  <c r="G28" i="1"/>
  <c r="C20" i="1"/>
  <c r="C21" i="1"/>
  <c r="C23" i="1"/>
  <c r="C26" i="1"/>
  <c r="H28" i="1"/>
  <c r="B25" i="1"/>
  <c r="I28" i="1"/>
  <c r="A27" i="1"/>
  <c r="C14" i="1"/>
  <c r="A17" i="1" l="1"/>
  <c r="A24" i="1"/>
  <c r="A16" i="1"/>
  <c r="A18" i="1"/>
  <c r="A22" i="1"/>
  <c r="A25" i="1"/>
  <c r="A20" i="1"/>
  <c r="A23" i="1"/>
  <c r="C28" i="1"/>
  <c r="A26" i="1"/>
  <c r="A21" i="1"/>
  <c r="A15" i="1"/>
  <c r="B28" i="1"/>
  <c r="A14" i="1"/>
  <c r="A19" i="1"/>
  <c r="A28" i="1" l="1"/>
</calcChain>
</file>

<file path=xl/sharedStrings.xml><?xml version="1.0" encoding="utf-8"?>
<sst xmlns="http://schemas.openxmlformats.org/spreadsheetml/2006/main" count="46" uniqueCount="29">
  <si>
    <t>DISTRICT</t>
  </si>
  <si>
    <t>Total</t>
  </si>
  <si>
    <t>Others</t>
  </si>
  <si>
    <t>Barbers &amp; Beuticians</t>
  </si>
  <si>
    <t>Supervisor of Nurses &amp; KG.</t>
  </si>
  <si>
    <t>Farmers &amp;Herdamen</t>
  </si>
  <si>
    <t>Laundry Washes &amp; Public Drivers</t>
  </si>
  <si>
    <t>Food Handlers</t>
  </si>
  <si>
    <t>Domestic Servents</t>
  </si>
  <si>
    <t>Non Fit</t>
  </si>
  <si>
    <t>Fit</t>
  </si>
  <si>
    <t>Nationality</t>
  </si>
  <si>
    <t>Arabs</t>
  </si>
  <si>
    <t>Indians</t>
  </si>
  <si>
    <t>Pakistani</t>
  </si>
  <si>
    <t>Philipine</t>
  </si>
  <si>
    <t>Bangali</t>
  </si>
  <si>
    <t>Srilanka</t>
  </si>
  <si>
    <t>Iranian</t>
  </si>
  <si>
    <t>Other Asians</t>
  </si>
  <si>
    <t>Ethopians</t>
  </si>
  <si>
    <t>Uganda</t>
  </si>
  <si>
    <t>Kenya</t>
  </si>
  <si>
    <t>Other Africans</t>
  </si>
  <si>
    <t>Europeans &amp; Americans</t>
  </si>
  <si>
    <t xml:space="preserve">  ( 74 ) TABLE</t>
  </si>
  <si>
    <t xml:space="preserve">      Occupation</t>
  </si>
  <si>
    <t>Statistics &amp; Research Center</t>
  </si>
  <si>
    <t>Attendance to Communicable Disease Control Centre by Expat Labour Nationality &amp;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</si>
</sst>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readingOrder="2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readingOrder="2"/>
    </xf>
    <xf numFmtId="0" fontId="6" fillId="4" borderId="3" xfId="1" applyFont="1" applyFill="1" applyBorder="1" applyAlignment="1">
      <alignment horizontal="center" vertical="center" readingOrder="2"/>
    </xf>
    <xf numFmtId="0" fontId="6" fillId="4" borderId="4" xfId="1" applyFont="1" applyFill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182455</xdr:colOff>
      <xdr:row>0</xdr:row>
      <xdr:rowOff>136072</xdr:rowOff>
    </xdr:from>
    <xdr:to>
      <xdr:col>17</xdr:col>
      <xdr:colOff>1094975</xdr:colOff>
      <xdr:row>6</xdr:row>
      <xdr:rowOff>118381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7644418" y="136072"/>
          <a:ext cx="2953591" cy="9620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9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habi"/>
      <sheetName val="Arabia"/>
      <sheetName val="Sharqia"/>
      <sheetName val="Dubai"/>
      <sheetName val="Sharjah"/>
      <sheetName val="Ajman"/>
      <sheetName val="UAQ"/>
      <sheetName val="RAK"/>
      <sheetName val="Fujairah"/>
      <sheetName val="74"/>
      <sheetName val="73"/>
    </sheetNames>
    <sheetDataSet>
      <sheetData sheetId="0">
        <row r="9">
          <cell r="E9">
            <v>38</v>
          </cell>
          <cell r="F9">
            <v>153604</v>
          </cell>
          <cell r="G9">
            <v>7</v>
          </cell>
          <cell r="H9">
            <v>5351</v>
          </cell>
          <cell r="I9">
            <v>0</v>
          </cell>
          <cell r="J9">
            <v>49</v>
          </cell>
          <cell r="K9">
            <v>7</v>
          </cell>
          <cell r="L9">
            <v>6708</v>
          </cell>
          <cell r="M9">
            <v>7</v>
          </cell>
          <cell r="N9">
            <v>5128</v>
          </cell>
          <cell r="O9">
            <v>3</v>
          </cell>
          <cell r="P9">
            <v>5053</v>
          </cell>
          <cell r="Q9">
            <v>6</v>
          </cell>
          <cell r="R9">
            <v>879</v>
          </cell>
        </row>
        <row r="10">
          <cell r="E10">
            <v>284</v>
          </cell>
          <cell r="F10">
            <v>344435</v>
          </cell>
          <cell r="G10">
            <v>16</v>
          </cell>
          <cell r="H10">
            <v>7520</v>
          </cell>
          <cell r="I10">
            <v>0</v>
          </cell>
          <cell r="J10">
            <v>33</v>
          </cell>
          <cell r="K10">
            <v>17</v>
          </cell>
          <cell r="L10">
            <v>4911</v>
          </cell>
          <cell r="M10">
            <v>33</v>
          </cell>
          <cell r="N10">
            <v>34335</v>
          </cell>
          <cell r="O10">
            <v>51</v>
          </cell>
          <cell r="P10">
            <v>29734</v>
          </cell>
          <cell r="Q10">
            <v>66</v>
          </cell>
          <cell r="R10">
            <v>27515</v>
          </cell>
        </row>
        <row r="11">
          <cell r="E11">
            <v>265</v>
          </cell>
          <cell r="F11">
            <v>158499</v>
          </cell>
          <cell r="G11">
            <v>15</v>
          </cell>
          <cell r="H11">
            <v>2645</v>
          </cell>
          <cell r="I11">
            <v>0</v>
          </cell>
          <cell r="J11">
            <v>8</v>
          </cell>
          <cell r="K11">
            <v>98</v>
          </cell>
          <cell r="L11">
            <v>35241</v>
          </cell>
          <cell r="M11">
            <v>144</v>
          </cell>
          <cell r="N11">
            <v>66717</v>
          </cell>
          <cell r="O11">
            <v>9</v>
          </cell>
          <cell r="P11">
            <v>5957</v>
          </cell>
          <cell r="Q11">
            <v>86</v>
          </cell>
          <cell r="R11">
            <v>6192</v>
          </cell>
        </row>
        <row r="12">
          <cell r="E12">
            <v>69</v>
          </cell>
          <cell r="F12">
            <v>58865</v>
          </cell>
          <cell r="G12">
            <v>20</v>
          </cell>
          <cell r="H12">
            <v>11609</v>
          </cell>
          <cell r="I12">
            <v>1</v>
          </cell>
          <cell r="J12">
            <v>39</v>
          </cell>
          <cell r="K12">
            <v>1</v>
          </cell>
          <cell r="L12">
            <v>256</v>
          </cell>
          <cell r="M12">
            <v>11</v>
          </cell>
          <cell r="N12">
            <v>3253</v>
          </cell>
          <cell r="O12">
            <v>82</v>
          </cell>
          <cell r="P12">
            <v>13571</v>
          </cell>
          <cell r="Q12">
            <v>350</v>
          </cell>
          <cell r="R12">
            <v>35617</v>
          </cell>
        </row>
        <row r="13">
          <cell r="E13">
            <v>0</v>
          </cell>
          <cell r="F13">
            <v>92895</v>
          </cell>
          <cell r="G13">
            <v>0</v>
          </cell>
          <cell r="H13">
            <v>689</v>
          </cell>
          <cell r="I13">
            <v>0</v>
          </cell>
          <cell r="J13">
            <v>1</v>
          </cell>
          <cell r="K13">
            <v>1</v>
          </cell>
          <cell r="L13">
            <v>21537</v>
          </cell>
          <cell r="M13">
            <v>5</v>
          </cell>
          <cell r="N13">
            <v>9585</v>
          </cell>
          <cell r="O13">
            <v>16</v>
          </cell>
          <cell r="P13">
            <v>12688</v>
          </cell>
          <cell r="Q13">
            <v>14</v>
          </cell>
          <cell r="R13">
            <v>21000</v>
          </cell>
        </row>
        <row r="14">
          <cell r="E14">
            <v>1</v>
          </cell>
          <cell r="F14">
            <v>6234</v>
          </cell>
          <cell r="G14">
            <v>0</v>
          </cell>
          <cell r="H14">
            <v>274</v>
          </cell>
          <cell r="I14">
            <v>0</v>
          </cell>
          <cell r="J14">
            <v>0</v>
          </cell>
          <cell r="K14">
            <v>0</v>
          </cell>
          <cell r="L14">
            <v>152</v>
          </cell>
          <cell r="M14">
            <v>0</v>
          </cell>
          <cell r="N14">
            <v>1017</v>
          </cell>
          <cell r="O14">
            <v>2</v>
          </cell>
          <cell r="P14">
            <v>2073</v>
          </cell>
          <cell r="Q14">
            <v>2</v>
          </cell>
          <cell r="R14">
            <v>4450</v>
          </cell>
        </row>
        <row r="15">
          <cell r="E15">
            <v>0</v>
          </cell>
          <cell r="F15">
            <v>3172</v>
          </cell>
          <cell r="G15">
            <v>0</v>
          </cell>
          <cell r="H15">
            <v>7</v>
          </cell>
          <cell r="I15">
            <v>0</v>
          </cell>
          <cell r="J15">
            <v>0</v>
          </cell>
          <cell r="K15">
            <v>0</v>
          </cell>
          <cell r="L15">
            <v>164</v>
          </cell>
          <cell r="M15">
            <v>0</v>
          </cell>
          <cell r="N15">
            <v>326</v>
          </cell>
          <cell r="O15">
            <v>0</v>
          </cell>
          <cell r="P15">
            <v>130</v>
          </cell>
          <cell r="Q15">
            <v>0</v>
          </cell>
          <cell r="R15">
            <v>38</v>
          </cell>
        </row>
        <row r="16">
          <cell r="E16">
            <v>104</v>
          </cell>
          <cell r="F16">
            <v>56918</v>
          </cell>
          <cell r="G16">
            <v>10</v>
          </cell>
          <cell r="H16">
            <v>1045</v>
          </cell>
          <cell r="I16">
            <v>0</v>
          </cell>
          <cell r="J16">
            <v>1</v>
          </cell>
          <cell r="K16">
            <v>1</v>
          </cell>
          <cell r="L16">
            <v>1812</v>
          </cell>
          <cell r="M16">
            <v>26</v>
          </cell>
          <cell r="N16">
            <v>12817</v>
          </cell>
          <cell r="O16">
            <v>22</v>
          </cell>
          <cell r="P16">
            <v>11563</v>
          </cell>
          <cell r="Q16">
            <v>66</v>
          </cell>
          <cell r="R16">
            <v>27391</v>
          </cell>
        </row>
        <row r="17">
          <cell r="E17">
            <v>2</v>
          </cell>
          <cell r="F17">
            <v>1744</v>
          </cell>
          <cell r="G17">
            <v>1</v>
          </cell>
          <cell r="H17">
            <v>209</v>
          </cell>
          <cell r="I17">
            <v>0</v>
          </cell>
          <cell r="J17">
            <v>0</v>
          </cell>
          <cell r="K17">
            <v>2</v>
          </cell>
          <cell r="L17">
            <v>287</v>
          </cell>
          <cell r="M17">
            <v>6</v>
          </cell>
          <cell r="N17">
            <v>567</v>
          </cell>
          <cell r="O17">
            <v>32</v>
          </cell>
          <cell r="P17">
            <v>5479</v>
          </cell>
          <cell r="Q17">
            <v>152</v>
          </cell>
          <cell r="R17">
            <v>32089</v>
          </cell>
        </row>
        <row r="18">
          <cell r="E18">
            <v>12</v>
          </cell>
          <cell r="F18">
            <v>3657</v>
          </cell>
          <cell r="G18">
            <v>0</v>
          </cell>
          <cell r="H18">
            <v>39</v>
          </cell>
          <cell r="I18">
            <v>0</v>
          </cell>
          <cell r="J18">
            <v>0</v>
          </cell>
          <cell r="K18">
            <v>4</v>
          </cell>
          <cell r="L18">
            <v>427</v>
          </cell>
          <cell r="M18">
            <v>6</v>
          </cell>
          <cell r="N18">
            <v>1170</v>
          </cell>
          <cell r="O18">
            <v>2</v>
          </cell>
          <cell r="P18">
            <v>662</v>
          </cell>
          <cell r="Q18">
            <v>21</v>
          </cell>
          <cell r="R18">
            <v>2663</v>
          </cell>
        </row>
        <row r="19">
          <cell r="E19">
            <v>0</v>
          </cell>
          <cell r="F19">
            <v>523</v>
          </cell>
          <cell r="G19">
            <v>0</v>
          </cell>
          <cell r="H19">
            <v>13</v>
          </cell>
          <cell r="I19">
            <v>0</v>
          </cell>
          <cell r="J19">
            <v>0</v>
          </cell>
          <cell r="K19">
            <v>0</v>
          </cell>
          <cell r="L19">
            <v>2</v>
          </cell>
          <cell r="M19">
            <v>0</v>
          </cell>
          <cell r="N19">
            <v>79</v>
          </cell>
          <cell r="O19">
            <v>2</v>
          </cell>
          <cell r="P19">
            <v>220</v>
          </cell>
          <cell r="Q19">
            <v>6</v>
          </cell>
          <cell r="R19">
            <v>1096</v>
          </cell>
        </row>
        <row r="20">
          <cell r="E20">
            <v>38</v>
          </cell>
          <cell r="F20">
            <v>9706</v>
          </cell>
          <cell r="G20">
            <v>3</v>
          </cell>
          <cell r="H20">
            <v>378</v>
          </cell>
          <cell r="I20">
            <v>0</v>
          </cell>
          <cell r="J20">
            <v>11</v>
          </cell>
          <cell r="K20">
            <v>4</v>
          </cell>
          <cell r="L20">
            <v>424</v>
          </cell>
          <cell r="M20">
            <v>7</v>
          </cell>
          <cell r="N20">
            <v>1024</v>
          </cell>
          <cell r="O20">
            <v>8</v>
          </cell>
          <cell r="P20">
            <v>1069</v>
          </cell>
          <cell r="Q20">
            <v>13</v>
          </cell>
          <cell r="R20">
            <v>1379</v>
          </cell>
        </row>
        <row r="21">
          <cell r="E21">
            <v>19</v>
          </cell>
          <cell r="F21">
            <v>39627</v>
          </cell>
          <cell r="G21">
            <v>1</v>
          </cell>
          <cell r="H21">
            <v>1441</v>
          </cell>
          <cell r="I21">
            <v>0</v>
          </cell>
          <cell r="J21">
            <v>78</v>
          </cell>
          <cell r="K21">
            <v>0</v>
          </cell>
          <cell r="L21">
            <v>107</v>
          </cell>
          <cell r="M21">
            <v>1</v>
          </cell>
          <cell r="N21">
            <v>262</v>
          </cell>
          <cell r="O21">
            <v>1</v>
          </cell>
          <cell r="P21">
            <v>1996</v>
          </cell>
          <cell r="Q21">
            <v>0</v>
          </cell>
          <cell r="R21">
            <v>122</v>
          </cell>
        </row>
        <row r="22">
          <cell r="E22">
            <v>0</v>
          </cell>
          <cell r="F22">
            <v>131</v>
          </cell>
          <cell r="G22">
            <v>0</v>
          </cell>
          <cell r="H22">
            <v>19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</v>
          </cell>
          <cell r="O22">
            <v>0</v>
          </cell>
          <cell r="P22">
            <v>19</v>
          </cell>
          <cell r="Q22">
            <v>0</v>
          </cell>
          <cell r="R22">
            <v>0</v>
          </cell>
        </row>
        <row r="23">
          <cell r="E23">
            <v>832</v>
          </cell>
          <cell r="R23">
            <v>160431</v>
          </cell>
        </row>
      </sheetData>
      <sheetData sheetId="1">
        <row r="23">
          <cell r="E23">
            <v>0</v>
          </cell>
          <cell r="R23">
            <v>0</v>
          </cell>
        </row>
      </sheetData>
      <sheetData sheetId="2">
        <row r="23">
          <cell r="E23">
            <v>0</v>
          </cell>
          <cell r="R23">
            <v>0</v>
          </cell>
        </row>
      </sheetData>
      <sheetData sheetId="3">
        <row r="9">
          <cell r="E9">
            <v>89</v>
          </cell>
          <cell r="F9">
            <v>16585</v>
          </cell>
          <cell r="G9">
            <v>1</v>
          </cell>
          <cell r="H9">
            <v>165</v>
          </cell>
          <cell r="I9">
            <v>0</v>
          </cell>
          <cell r="J9">
            <v>4</v>
          </cell>
          <cell r="K9">
            <v>0</v>
          </cell>
          <cell r="L9">
            <v>30</v>
          </cell>
          <cell r="M9">
            <v>2</v>
          </cell>
          <cell r="N9">
            <v>386</v>
          </cell>
          <cell r="O9">
            <v>0</v>
          </cell>
          <cell r="P9">
            <v>700</v>
          </cell>
          <cell r="Q9">
            <v>0</v>
          </cell>
          <cell r="R9">
            <v>177</v>
          </cell>
        </row>
        <row r="10">
          <cell r="E10">
            <v>796</v>
          </cell>
          <cell r="F10">
            <v>62109</v>
          </cell>
          <cell r="G10">
            <v>3</v>
          </cell>
          <cell r="H10">
            <v>218</v>
          </cell>
          <cell r="I10">
            <v>0</v>
          </cell>
          <cell r="J10">
            <v>2</v>
          </cell>
          <cell r="K10">
            <v>0</v>
          </cell>
          <cell r="L10">
            <v>147</v>
          </cell>
          <cell r="M10">
            <v>25</v>
          </cell>
          <cell r="N10">
            <v>2990</v>
          </cell>
          <cell r="O10">
            <v>8</v>
          </cell>
          <cell r="P10">
            <v>3158</v>
          </cell>
          <cell r="Q10">
            <v>0</v>
          </cell>
          <cell r="R10">
            <v>1293</v>
          </cell>
        </row>
        <row r="11">
          <cell r="E11">
            <v>466</v>
          </cell>
          <cell r="F11">
            <v>30901</v>
          </cell>
          <cell r="G11">
            <v>8</v>
          </cell>
          <cell r="H11">
            <v>183</v>
          </cell>
          <cell r="I11">
            <v>0</v>
          </cell>
          <cell r="J11">
            <v>2</v>
          </cell>
          <cell r="K11">
            <v>6</v>
          </cell>
          <cell r="L11">
            <v>440</v>
          </cell>
          <cell r="M11">
            <v>53</v>
          </cell>
          <cell r="N11">
            <v>4740</v>
          </cell>
          <cell r="O11">
            <v>53</v>
          </cell>
          <cell r="P11">
            <v>1016</v>
          </cell>
          <cell r="Q11">
            <v>7</v>
          </cell>
          <cell r="R11">
            <v>155</v>
          </cell>
        </row>
        <row r="12">
          <cell r="E12">
            <v>143</v>
          </cell>
          <cell r="F12">
            <v>9322</v>
          </cell>
          <cell r="G12">
            <v>1</v>
          </cell>
          <cell r="H12">
            <v>138</v>
          </cell>
          <cell r="I12">
            <v>0</v>
          </cell>
          <cell r="J12">
            <v>0</v>
          </cell>
          <cell r="K12">
            <v>0</v>
          </cell>
          <cell r="L12">
            <v>30</v>
          </cell>
          <cell r="M12">
            <v>2</v>
          </cell>
          <cell r="N12">
            <v>106</v>
          </cell>
          <cell r="O12">
            <v>15</v>
          </cell>
          <cell r="P12">
            <v>953</v>
          </cell>
          <cell r="Q12">
            <v>0</v>
          </cell>
          <cell r="R12">
            <v>1815</v>
          </cell>
        </row>
        <row r="13">
          <cell r="E13">
            <v>112</v>
          </cell>
          <cell r="F13">
            <v>8056</v>
          </cell>
          <cell r="G13">
            <v>0</v>
          </cell>
          <cell r="H13">
            <v>66</v>
          </cell>
          <cell r="I13">
            <v>0</v>
          </cell>
          <cell r="J13">
            <v>0</v>
          </cell>
          <cell r="K13">
            <v>0</v>
          </cell>
          <cell r="L13">
            <v>66</v>
          </cell>
          <cell r="M13">
            <v>0</v>
          </cell>
          <cell r="N13">
            <v>309</v>
          </cell>
          <cell r="O13">
            <v>6</v>
          </cell>
          <cell r="P13">
            <v>419</v>
          </cell>
          <cell r="Q13">
            <v>40</v>
          </cell>
          <cell r="R13">
            <v>266</v>
          </cell>
        </row>
        <row r="14">
          <cell r="E14">
            <v>8</v>
          </cell>
          <cell r="F14">
            <v>1236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35</v>
          </cell>
          <cell r="O14">
            <v>5</v>
          </cell>
          <cell r="P14">
            <v>91</v>
          </cell>
          <cell r="Q14">
            <v>1</v>
          </cell>
          <cell r="R14">
            <v>273</v>
          </cell>
        </row>
        <row r="15">
          <cell r="E15">
            <v>12</v>
          </cell>
          <cell r="F15">
            <v>2159</v>
          </cell>
          <cell r="G15">
            <v>0</v>
          </cell>
          <cell r="H15">
            <v>13</v>
          </cell>
          <cell r="I15">
            <v>0</v>
          </cell>
          <cell r="J15">
            <v>0</v>
          </cell>
          <cell r="K15">
            <v>0</v>
          </cell>
          <cell r="L15">
            <v>4</v>
          </cell>
          <cell r="M15">
            <v>1</v>
          </cell>
          <cell r="N15">
            <v>54</v>
          </cell>
          <cell r="O15">
            <v>1</v>
          </cell>
          <cell r="P15">
            <v>43</v>
          </cell>
          <cell r="Q15">
            <v>3</v>
          </cell>
          <cell r="R15">
            <v>16</v>
          </cell>
        </row>
        <row r="16">
          <cell r="E16">
            <v>130</v>
          </cell>
          <cell r="F16">
            <v>7743</v>
          </cell>
          <cell r="G16">
            <v>2</v>
          </cell>
          <cell r="H16">
            <v>130</v>
          </cell>
          <cell r="I16">
            <v>0</v>
          </cell>
          <cell r="J16">
            <v>0</v>
          </cell>
          <cell r="K16">
            <v>0</v>
          </cell>
          <cell r="L16">
            <v>15</v>
          </cell>
          <cell r="M16">
            <v>2</v>
          </cell>
          <cell r="N16">
            <v>185</v>
          </cell>
          <cell r="O16">
            <v>0</v>
          </cell>
          <cell r="P16">
            <v>701</v>
          </cell>
          <cell r="Q16">
            <v>1</v>
          </cell>
          <cell r="R16">
            <v>259</v>
          </cell>
        </row>
        <row r="17">
          <cell r="E17">
            <v>9</v>
          </cell>
          <cell r="F17">
            <v>714</v>
          </cell>
          <cell r="G17">
            <v>2</v>
          </cell>
          <cell r="H17">
            <v>58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39</v>
          </cell>
          <cell r="O17">
            <v>4</v>
          </cell>
          <cell r="P17">
            <v>67</v>
          </cell>
          <cell r="Q17">
            <v>5</v>
          </cell>
          <cell r="R17">
            <v>709</v>
          </cell>
        </row>
        <row r="18">
          <cell r="E18">
            <v>2</v>
          </cell>
          <cell r="F18">
            <v>190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15</v>
          </cell>
          <cell r="O18">
            <v>1</v>
          </cell>
          <cell r="P18">
            <v>17</v>
          </cell>
          <cell r="Q18">
            <v>4</v>
          </cell>
          <cell r="R18">
            <v>54</v>
          </cell>
        </row>
        <row r="19">
          <cell r="E19">
            <v>11</v>
          </cell>
          <cell r="F19">
            <v>419</v>
          </cell>
          <cell r="G19">
            <v>0</v>
          </cell>
          <cell r="H19">
            <v>4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1</v>
          </cell>
          <cell r="N19">
            <v>8</v>
          </cell>
          <cell r="O19">
            <v>0</v>
          </cell>
          <cell r="P19">
            <v>16</v>
          </cell>
          <cell r="Q19">
            <v>1</v>
          </cell>
          <cell r="R19">
            <v>54</v>
          </cell>
        </row>
        <row r="20">
          <cell r="E20">
            <v>40</v>
          </cell>
          <cell r="F20">
            <v>2359</v>
          </cell>
          <cell r="G20">
            <v>3</v>
          </cell>
          <cell r="H20">
            <v>53</v>
          </cell>
          <cell r="I20">
            <v>0</v>
          </cell>
          <cell r="J20">
            <v>2</v>
          </cell>
          <cell r="K20">
            <v>0</v>
          </cell>
          <cell r="L20">
            <v>8</v>
          </cell>
          <cell r="M20">
            <v>2</v>
          </cell>
          <cell r="N20">
            <v>57</v>
          </cell>
          <cell r="O20">
            <v>1</v>
          </cell>
          <cell r="P20">
            <v>85</v>
          </cell>
          <cell r="Q20">
            <v>0</v>
          </cell>
          <cell r="R20">
            <v>75</v>
          </cell>
        </row>
        <row r="21">
          <cell r="E21">
            <v>30</v>
          </cell>
          <cell r="F21">
            <v>4968</v>
          </cell>
          <cell r="G21">
            <v>1</v>
          </cell>
          <cell r="H21">
            <v>10</v>
          </cell>
          <cell r="I21">
            <v>0</v>
          </cell>
          <cell r="J21">
            <v>5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43</v>
          </cell>
          <cell r="Q21">
            <v>0</v>
          </cell>
          <cell r="R21">
            <v>15</v>
          </cell>
        </row>
        <row r="22">
          <cell r="E22">
            <v>0</v>
          </cell>
          <cell r="F22">
            <v>329</v>
          </cell>
          <cell r="G22">
            <v>0</v>
          </cell>
          <cell r="H22">
            <v>8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7</v>
          </cell>
          <cell r="O22">
            <v>0</v>
          </cell>
          <cell r="P22">
            <v>7</v>
          </cell>
          <cell r="Q22">
            <v>0</v>
          </cell>
          <cell r="R22">
            <v>601</v>
          </cell>
        </row>
        <row r="23">
          <cell r="E23">
            <v>1848</v>
          </cell>
          <cell r="R23">
            <v>5762</v>
          </cell>
        </row>
      </sheetData>
      <sheetData sheetId="4">
        <row r="9">
          <cell r="E9">
            <v>11</v>
          </cell>
          <cell r="F9">
            <v>43622</v>
          </cell>
          <cell r="G9">
            <v>2</v>
          </cell>
          <cell r="H9">
            <v>371</v>
          </cell>
          <cell r="I9">
            <v>0</v>
          </cell>
          <cell r="J9">
            <v>7</v>
          </cell>
          <cell r="K9">
            <v>1</v>
          </cell>
          <cell r="L9">
            <v>449</v>
          </cell>
          <cell r="M9">
            <v>1</v>
          </cell>
          <cell r="N9">
            <v>1287</v>
          </cell>
          <cell r="O9">
            <v>0</v>
          </cell>
          <cell r="P9">
            <v>0</v>
          </cell>
          <cell r="Q9">
            <v>0</v>
          </cell>
          <cell r="R9">
            <v>50</v>
          </cell>
        </row>
        <row r="10">
          <cell r="E10">
            <v>62</v>
          </cell>
          <cell r="F10">
            <v>103739</v>
          </cell>
          <cell r="G10">
            <v>0</v>
          </cell>
          <cell r="H10">
            <v>632</v>
          </cell>
          <cell r="I10">
            <v>0</v>
          </cell>
          <cell r="J10">
            <v>11</v>
          </cell>
          <cell r="K10">
            <v>0</v>
          </cell>
          <cell r="L10">
            <v>235</v>
          </cell>
          <cell r="M10">
            <v>12</v>
          </cell>
          <cell r="N10">
            <v>6334</v>
          </cell>
          <cell r="O10">
            <v>0</v>
          </cell>
          <cell r="P10">
            <v>0</v>
          </cell>
          <cell r="Q10">
            <v>15</v>
          </cell>
          <cell r="R10">
            <v>2542</v>
          </cell>
        </row>
        <row r="11">
          <cell r="E11">
            <v>92</v>
          </cell>
          <cell r="F11">
            <v>63189</v>
          </cell>
          <cell r="G11">
            <v>4</v>
          </cell>
          <cell r="H11">
            <v>556</v>
          </cell>
          <cell r="I11">
            <v>0</v>
          </cell>
          <cell r="J11">
            <v>3</v>
          </cell>
          <cell r="K11">
            <v>21</v>
          </cell>
          <cell r="L11">
            <v>3676</v>
          </cell>
          <cell r="M11">
            <v>33</v>
          </cell>
          <cell r="N11">
            <v>14276</v>
          </cell>
          <cell r="O11">
            <v>0</v>
          </cell>
          <cell r="P11">
            <v>0</v>
          </cell>
          <cell r="Q11">
            <v>19</v>
          </cell>
          <cell r="R11">
            <v>862</v>
          </cell>
        </row>
        <row r="12">
          <cell r="E12">
            <v>14</v>
          </cell>
          <cell r="F12">
            <v>10584</v>
          </cell>
          <cell r="G12">
            <v>1</v>
          </cell>
          <cell r="H12">
            <v>701</v>
          </cell>
          <cell r="I12">
            <v>0</v>
          </cell>
          <cell r="J12">
            <v>1</v>
          </cell>
          <cell r="K12">
            <v>0</v>
          </cell>
          <cell r="L12">
            <v>12</v>
          </cell>
          <cell r="M12">
            <v>1</v>
          </cell>
          <cell r="N12">
            <v>399</v>
          </cell>
          <cell r="O12">
            <v>0</v>
          </cell>
          <cell r="P12">
            <v>0</v>
          </cell>
          <cell r="Q12">
            <v>69</v>
          </cell>
          <cell r="R12">
            <v>7295</v>
          </cell>
        </row>
        <row r="13">
          <cell r="E13">
            <v>31</v>
          </cell>
          <cell r="F13">
            <v>36457</v>
          </cell>
          <cell r="G13">
            <v>2</v>
          </cell>
          <cell r="H13">
            <v>96</v>
          </cell>
          <cell r="I13">
            <v>0</v>
          </cell>
          <cell r="J13">
            <v>0</v>
          </cell>
          <cell r="K13">
            <v>5</v>
          </cell>
          <cell r="L13">
            <v>1500</v>
          </cell>
          <cell r="M13">
            <v>1</v>
          </cell>
          <cell r="N13">
            <v>1585</v>
          </cell>
          <cell r="O13">
            <v>0</v>
          </cell>
          <cell r="P13">
            <v>0</v>
          </cell>
          <cell r="Q13">
            <v>11</v>
          </cell>
          <cell r="R13">
            <v>3471</v>
          </cell>
        </row>
        <row r="14">
          <cell r="E14">
            <v>0</v>
          </cell>
          <cell r="F14">
            <v>2302</v>
          </cell>
          <cell r="G14">
            <v>0</v>
          </cell>
          <cell r="H14">
            <v>12</v>
          </cell>
          <cell r="I14">
            <v>0</v>
          </cell>
          <cell r="J14">
            <v>1</v>
          </cell>
          <cell r="K14">
            <v>0</v>
          </cell>
          <cell r="L14">
            <v>10</v>
          </cell>
          <cell r="M14">
            <v>0</v>
          </cell>
          <cell r="N14">
            <v>157</v>
          </cell>
          <cell r="O14">
            <v>0</v>
          </cell>
          <cell r="P14">
            <v>0</v>
          </cell>
          <cell r="Q14">
            <v>5</v>
          </cell>
          <cell r="R14">
            <v>2258</v>
          </cell>
        </row>
        <row r="15">
          <cell r="E15">
            <v>2</v>
          </cell>
          <cell r="F15">
            <v>2501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13</v>
          </cell>
          <cell r="M15">
            <v>0</v>
          </cell>
          <cell r="N15">
            <v>114</v>
          </cell>
          <cell r="O15">
            <v>0</v>
          </cell>
          <cell r="P15">
            <v>0</v>
          </cell>
          <cell r="Q15">
            <v>0</v>
          </cell>
          <cell r="R15">
            <v>5</v>
          </cell>
        </row>
        <row r="16">
          <cell r="E16">
            <v>12</v>
          </cell>
          <cell r="F16">
            <v>14779</v>
          </cell>
          <cell r="G16">
            <v>0</v>
          </cell>
          <cell r="H16">
            <v>122</v>
          </cell>
          <cell r="I16">
            <v>0</v>
          </cell>
          <cell r="J16">
            <v>1</v>
          </cell>
          <cell r="K16">
            <v>1</v>
          </cell>
          <cell r="L16">
            <v>42</v>
          </cell>
          <cell r="M16">
            <v>1</v>
          </cell>
          <cell r="N16">
            <v>578</v>
          </cell>
          <cell r="O16">
            <v>0</v>
          </cell>
          <cell r="P16">
            <v>0</v>
          </cell>
          <cell r="Q16">
            <v>30</v>
          </cell>
          <cell r="R16">
            <v>7408</v>
          </cell>
        </row>
        <row r="17">
          <cell r="E17">
            <v>2</v>
          </cell>
          <cell r="F17">
            <v>897</v>
          </cell>
          <cell r="G17">
            <v>1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16</v>
          </cell>
          <cell r="M17">
            <v>0</v>
          </cell>
          <cell r="N17">
            <v>52</v>
          </cell>
          <cell r="O17">
            <v>0</v>
          </cell>
          <cell r="P17">
            <v>0</v>
          </cell>
          <cell r="Q17">
            <v>73</v>
          </cell>
          <cell r="R17">
            <v>12902</v>
          </cell>
        </row>
        <row r="18">
          <cell r="E18">
            <v>1</v>
          </cell>
          <cell r="F18">
            <v>313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65</v>
          </cell>
          <cell r="O18">
            <v>0</v>
          </cell>
          <cell r="P18">
            <v>0</v>
          </cell>
          <cell r="Q18">
            <v>6</v>
          </cell>
          <cell r="R18">
            <v>596</v>
          </cell>
        </row>
        <row r="19">
          <cell r="E19">
            <v>0</v>
          </cell>
          <cell r="F19">
            <v>51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37</v>
          </cell>
        </row>
        <row r="20">
          <cell r="E20">
            <v>18</v>
          </cell>
          <cell r="F20">
            <v>3075</v>
          </cell>
          <cell r="G20">
            <v>0</v>
          </cell>
          <cell r="H20">
            <v>21</v>
          </cell>
          <cell r="I20">
            <v>0</v>
          </cell>
          <cell r="J20">
            <v>2</v>
          </cell>
          <cell r="K20">
            <v>0</v>
          </cell>
          <cell r="L20">
            <v>15</v>
          </cell>
          <cell r="M20">
            <v>0</v>
          </cell>
          <cell r="N20">
            <v>56</v>
          </cell>
          <cell r="O20">
            <v>0</v>
          </cell>
          <cell r="P20">
            <v>0</v>
          </cell>
          <cell r="Q20">
            <v>4</v>
          </cell>
          <cell r="R20">
            <v>188</v>
          </cell>
        </row>
        <row r="21">
          <cell r="E21">
            <v>1</v>
          </cell>
          <cell r="F21">
            <v>2916</v>
          </cell>
          <cell r="G21">
            <v>1</v>
          </cell>
          <cell r="H21">
            <v>19</v>
          </cell>
          <cell r="I21">
            <v>0</v>
          </cell>
          <cell r="J21">
            <v>9</v>
          </cell>
          <cell r="K21">
            <v>0</v>
          </cell>
          <cell r="L21">
            <v>2</v>
          </cell>
          <cell r="M21">
            <v>0</v>
          </cell>
          <cell r="N21">
            <v>3</v>
          </cell>
          <cell r="O21">
            <v>0</v>
          </cell>
          <cell r="P21">
            <v>0</v>
          </cell>
          <cell r="Q21">
            <v>0</v>
          </cell>
          <cell r="R21">
            <v>8</v>
          </cell>
        </row>
        <row r="22">
          <cell r="E22">
            <v>0</v>
          </cell>
          <cell r="F22">
            <v>39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E23">
            <v>246</v>
          </cell>
          <cell r="R23">
            <v>37622</v>
          </cell>
        </row>
      </sheetData>
      <sheetData sheetId="5">
        <row r="9">
          <cell r="E9">
            <v>4</v>
          </cell>
          <cell r="F9">
            <v>13868</v>
          </cell>
          <cell r="G9">
            <v>0</v>
          </cell>
          <cell r="H9">
            <v>197</v>
          </cell>
          <cell r="I9">
            <v>0</v>
          </cell>
          <cell r="J9">
            <v>7</v>
          </cell>
          <cell r="K9">
            <v>0</v>
          </cell>
          <cell r="L9">
            <v>46</v>
          </cell>
          <cell r="M9">
            <v>0</v>
          </cell>
          <cell r="N9">
            <v>180</v>
          </cell>
          <cell r="O9">
            <v>0</v>
          </cell>
          <cell r="P9">
            <v>411</v>
          </cell>
          <cell r="Q9">
            <v>1</v>
          </cell>
          <cell r="R9">
            <v>108</v>
          </cell>
        </row>
        <row r="10">
          <cell r="E10">
            <v>120</v>
          </cell>
          <cell r="F10">
            <v>55828</v>
          </cell>
          <cell r="G10">
            <v>2</v>
          </cell>
          <cell r="H10">
            <v>415</v>
          </cell>
          <cell r="I10">
            <v>0</v>
          </cell>
          <cell r="J10">
            <v>16</v>
          </cell>
          <cell r="K10">
            <v>0</v>
          </cell>
          <cell r="L10">
            <v>98</v>
          </cell>
          <cell r="M10">
            <v>4</v>
          </cell>
          <cell r="N10">
            <v>2195</v>
          </cell>
          <cell r="O10">
            <v>8</v>
          </cell>
          <cell r="P10">
            <v>3018</v>
          </cell>
          <cell r="Q10">
            <v>7</v>
          </cell>
          <cell r="R10">
            <v>1974</v>
          </cell>
        </row>
        <row r="11">
          <cell r="E11">
            <v>48</v>
          </cell>
          <cell r="F11">
            <v>26179</v>
          </cell>
          <cell r="G11">
            <v>5</v>
          </cell>
          <cell r="H11">
            <v>644</v>
          </cell>
          <cell r="I11">
            <v>0</v>
          </cell>
          <cell r="J11">
            <v>1</v>
          </cell>
          <cell r="K11">
            <v>0</v>
          </cell>
          <cell r="L11">
            <v>418</v>
          </cell>
          <cell r="M11">
            <v>4</v>
          </cell>
          <cell r="N11">
            <v>3223</v>
          </cell>
          <cell r="O11">
            <v>3</v>
          </cell>
          <cell r="P11">
            <v>1016</v>
          </cell>
          <cell r="Q11">
            <v>7</v>
          </cell>
          <cell r="R11">
            <v>948</v>
          </cell>
        </row>
        <row r="12">
          <cell r="E12">
            <v>5</v>
          </cell>
          <cell r="F12">
            <v>3330</v>
          </cell>
          <cell r="G12">
            <v>1</v>
          </cell>
          <cell r="H12">
            <v>267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16</v>
          </cell>
          <cell r="O12">
            <v>2</v>
          </cell>
          <cell r="P12">
            <v>619</v>
          </cell>
          <cell r="Q12">
            <v>22</v>
          </cell>
          <cell r="R12">
            <v>1655</v>
          </cell>
        </row>
        <row r="13">
          <cell r="E13">
            <v>5</v>
          </cell>
          <cell r="F13">
            <v>21177</v>
          </cell>
          <cell r="G13">
            <v>0</v>
          </cell>
          <cell r="H13">
            <v>325</v>
          </cell>
          <cell r="I13">
            <v>0</v>
          </cell>
          <cell r="J13">
            <v>0</v>
          </cell>
          <cell r="K13">
            <v>0</v>
          </cell>
          <cell r="L13">
            <v>164</v>
          </cell>
          <cell r="M13">
            <v>0</v>
          </cell>
          <cell r="N13">
            <v>540</v>
          </cell>
          <cell r="O13">
            <v>0</v>
          </cell>
          <cell r="P13">
            <v>445</v>
          </cell>
          <cell r="Q13">
            <v>4</v>
          </cell>
          <cell r="R13">
            <v>1105</v>
          </cell>
        </row>
        <row r="14">
          <cell r="E14">
            <v>0</v>
          </cell>
          <cell r="F14">
            <v>1111</v>
          </cell>
          <cell r="G14">
            <v>0</v>
          </cell>
          <cell r="H14">
            <v>18</v>
          </cell>
          <cell r="I14">
            <v>0</v>
          </cell>
          <cell r="J14">
            <v>0</v>
          </cell>
          <cell r="K14">
            <v>0</v>
          </cell>
          <cell r="L14">
            <v>6</v>
          </cell>
          <cell r="M14">
            <v>0</v>
          </cell>
          <cell r="N14">
            <v>26</v>
          </cell>
          <cell r="O14">
            <v>1</v>
          </cell>
          <cell r="P14">
            <v>108</v>
          </cell>
          <cell r="Q14">
            <v>1</v>
          </cell>
          <cell r="R14">
            <v>691</v>
          </cell>
        </row>
        <row r="15">
          <cell r="E15">
            <v>0</v>
          </cell>
          <cell r="F15">
            <v>646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47</v>
          </cell>
          <cell r="O15">
            <v>0</v>
          </cell>
          <cell r="P15">
            <v>13</v>
          </cell>
          <cell r="Q15">
            <v>0</v>
          </cell>
          <cell r="R15">
            <v>14</v>
          </cell>
        </row>
        <row r="16">
          <cell r="E16">
            <v>5</v>
          </cell>
          <cell r="F16">
            <v>4687</v>
          </cell>
          <cell r="G16">
            <v>0</v>
          </cell>
          <cell r="H16">
            <v>115</v>
          </cell>
          <cell r="I16">
            <v>0</v>
          </cell>
          <cell r="J16">
            <v>0</v>
          </cell>
          <cell r="K16">
            <v>0</v>
          </cell>
          <cell r="L16">
            <v>9</v>
          </cell>
          <cell r="M16">
            <v>0</v>
          </cell>
          <cell r="N16">
            <v>210</v>
          </cell>
          <cell r="O16">
            <v>1</v>
          </cell>
          <cell r="P16">
            <v>828</v>
          </cell>
          <cell r="Q16">
            <v>11</v>
          </cell>
          <cell r="R16">
            <v>1644</v>
          </cell>
        </row>
        <row r="17">
          <cell r="E17">
            <v>1</v>
          </cell>
          <cell r="F17">
            <v>547</v>
          </cell>
          <cell r="G17">
            <v>0</v>
          </cell>
          <cell r="H17">
            <v>43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18</v>
          </cell>
          <cell r="O17">
            <v>0</v>
          </cell>
          <cell r="P17">
            <v>56</v>
          </cell>
          <cell r="Q17">
            <v>20</v>
          </cell>
          <cell r="R17">
            <v>3096</v>
          </cell>
        </row>
        <row r="18">
          <cell r="E18">
            <v>0</v>
          </cell>
          <cell r="F18">
            <v>90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</v>
          </cell>
          <cell r="O18">
            <v>0</v>
          </cell>
          <cell r="P18">
            <v>8</v>
          </cell>
          <cell r="Q18">
            <v>2</v>
          </cell>
          <cell r="R18">
            <v>127</v>
          </cell>
        </row>
        <row r="19">
          <cell r="E19">
            <v>0</v>
          </cell>
          <cell r="F19">
            <v>35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1</v>
          </cell>
          <cell r="R19">
            <v>34</v>
          </cell>
        </row>
        <row r="20">
          <cell r="E20">
            <v>10</v>
          </cell>
          <cell r="F20">
            <v>2489</v>
          </cell>
          <cell r="G20">
            <v>0</v>
          </cell>
          <cell r="H20">
            <v>10</v>
          </cell>
          <cell r="I20">
            <v>1</v>
          </cell>
          <cell r="J20">
            <v>3</v>
          </cell>
          <cell r="K20">
            <v>0</v>
          </cell>
          <cell r="L20">
            <v>6</v>
          </cell>
          <cell r="M20">
            <v>0</v>
          </cell>
          <cell r="N20">
            <v>30</v>
          </cell>
          <cell r="O20">
            <v>0</v>
          </cell>
          <cell r="P20">
            <v>126</v>
          </cell>
          <cell r="Q20">
            <v>2</v>
          </cell>
          <cell r="R20">
            <v>81</v>
          </cell>
        </row>
        <row r="21">
          <cell r="E21">
            <v>2</v>
          </cell>
          <cell r="F21">
            <v>1423</v>
          </cell>
          <cell r="G21">
            <v>0</v>
          </cell>
          <cell r="H21">
            <v>33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0</v>
          </cell>
          <cell r="O21">
            <v>1</v>
          </cell>
          <cell r="P21">
            <v>45</v>
          </cell>
          <cell r="Q21">
            <v>0</v>
          </cell>
          <cell r="R21">
            <v>10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E23">
            <v>200</v>
          </cell>
          <cell r="R23">
            <v>11487</v>
          </cell>
        </row>
      </sheetData>
      <sheetData sheetId="6">
        <row r="9">
          <cell r="E9">
            <v>8</v>
          </cell>
          <cell r="F9">
            <v>1232</v>
          </cell>
          <cell r="G9">
            <v>0</v>
          </cell>
          <cell r="H9">
            <v>35</v>
          </cell>
          <cell r="I9">
            <v>0</v>
          </cell>
          <cell r="J9">
            <v>0</v>
          </cell>
          <cell r="K9">
            <v>1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33</v>
          </cell>
          <cell r="Q9">
            <v>1</v>
          </cell>
          <cell r="R9">
            <v>19</v>
          </cell>
        </row>
        <row r="10">
          <cell r="E10">
            <v>120</v>
          </cell>
          <cell r="F10">
            <v>14000</v>
          </cell>
          <cell r="G10">
            <v>1</v>
          </cell>
          <cell r="H10">
            <v>83</v>
          </cell>
          <cell r="I10">
            <v>0</v>
          </cell>
          <cell r="J10">
            <v>2</v>
          </cell>
          <cell r="K10">
            <v>1</v>
          </cell>
          <cell r="L10">
            <v>42</v>
          </cell>
          <cell r="M10">
            <v>0</v>
          </cell>
          <cell r="N10">
            <v>17</v>
          </cell>
          <cell r="O10">
            <v>4</v>
          </cell>
          <cell r="P10">
            <v>647</v>
          </cell>
          <cell r="Q10">
            <v>4</v>
          </cell>
          <cell r="R10">
            <v>1219</v>
          </cell>
        </row>
        <row r="11">
          <cell r="E11">
            <v>44</v>
          </cell>
          <cell r="F11">
            <v>5303</v>
          </cell>
          <cell r="G11">
            <v>1</v>
          </cell>
          <cell r="H11">
            <v>71</v>
          </cell>
          <cell r="I11">
            <v>0</v>
          </cell>
          <cell r="J11">
            <v>0</v>
          </cell>
          <cell r="K11">
            <v>5</v>
          </cell>
          <cell r="L11">
            <v>487</v>
          </cell>
          <cell r="M11">
            <v>6</v>
          </cell>
          <cell r="N11">
            <v>804</v>
          </cell>
          <cell r="O11">
            <v>1</v>
          </cell>
          <cell r="P11">
            <v>144</v>
          </cell>
          <cell r="Q11">
            <v>10</v>
          </cell>
          <cell r="R11">
            <v>525</v>
          </cell>
        </row>
        <row r="12">
          <cell r="E12">
            <v>9</v>
          </cell>
          <cell r="F12">
            <v>610</v>
          </cell>
          <cell r="G12">
            <v>1</v>
          </cell>
          <cell r="H12">
            <v>58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</v>
          </cell>
          <cell r="N12">
            <v>755</v>
          </cell>
          <cell r="O12">
            <v>1</v>
          </cell>
          <cell r="P12">
            <v>106</v>
          </cell>
          <cell r="Q12">
            <v>10</v>
          </cell>
          <cell r="R12">
            <v>1019</v>
          </cell>
        </row>
        <row r="13">
          <cell r="E13">
            <v>17</v>
          </cell>
          <cell r="F13">
            <v>3418</v>
          </cell>
          <cell r="G13">
            <v>0</v>
          </cell>
          <cell r="H13">
            <v>73</v>
          </cell>
          <cell r="I13">
            <v>0</v>
          </cell>
          <cell r="J13">
            <v>0</v>
          </cell>
          <cell r="K13">
            <v>1</v>
          </cell>
          <cell r="L13">
            <v>197</v>
          </cell>
          <cell r="M13">
            <v>0</v>
          </cell>
          <cell r="N13">
            <v>5</v>
          </cell>
          <cell r="O13">
            <v>0</v>
          </cell>
          <cell r="P13">
            <v>79</v>
          </cell>
          <cell r="Q13">
            <v>9</v>
          </cell>
          <cell r="R13">
            <v>1021</v>
          </cell>
        </row>
        <row r="14">
          <cell r="E14">
            <v>1</v>
          </cell>
          <cell r="F14">
            <v>368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2</v>
          </cell>
          <cell r="M14">
            <v>2</v>
          </cell>
          <cell r="N14">
            <v>67</v>
          </cell>
          <cell r="O14">
            <v>0</v>
          </cell>
          <cell r="P14">
            <v>14</v>
          </cell>
          <cell r="Q14">
            <v>1</v>
          </cell>
          <cell r="R14">
            <v>404</v>
          </cell>
        </row>
        <row r="15">
          <cell r="E15">
            <v>0</v>
          </cell>
          <cell r="F15">
            <v>128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</v>
          </cell>
          <cell r="O15">
            <v>0</v>
          </cell>
          <cell r="P15">
            <v>10</v>
          </cell>
          <cell r="Q15">
            <v>0</v>
          </cell>
          <cell r="R15">
            <v>3</v>
          </cell>
        </row>
        <row r="16">
          <cell r="E16">
            <v>4</v>
          </cell>
          <cell r="F16">
            <v>267</v>
          </cell>
          <cell r="G16">
            <v>0</v>
          </cell>
          <cell r="H16">
            <v>12</v>
          </cell>
          <cell r="I16">
            <v>0</v>
          </cell>
          <cell r="J16">
            <v>0</v>
          </cell>
          <cell r="K16">
            <v>0</v>
          </cell>
          <cell r="L16">
            <v>2</v>
          </cell>
          <cell r="M16">
            <v>0</v>
          </cell>
          <cell r="N16">
            <v>2</v>
          </cell>
          <cell r="O16">
            <v>0</v>
          </cell>
          <cell r="P16">
            <v>64</v>
          </cell>
          <cell r="Q16">
            <v>0</v>
          </cell>
          <cell r="R16">
            <v>11</v>
          </cell>
        </row>
        <row r="17">
          <cell r="E17">
            <v>0</v>
          </cell>
          <cell r="F17">
            <v>95</v>
          </cell>
          <cell r="G17">
            <v>0</v>
          </cell>
          <cell r="H17">
            <v>11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30</v>
          </cell>
          <cell r="O17">
            <v>0</v>
          </cell>
          <cell r="P17">
            <v>6</v>
          </cell>
          <cell r="Q17">
            <v>10</v>
          </cell>
          <cell r="R17">
            <v>1451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16</v>
          </cell>
        </row>
        <row r="20">
          <cell r="E20">
            <v>11</v>
          </cell>
          <cell r="F20">
            <v>627</v>
          </cell>
          <cell r="G20">
            <v>0</v>
          </cell>
          <cell r="H20">
            <v>3</v>
          </cell>
          <cell r="I20">
            <v>0</v>
          </cell>
          <cell r="J20">
            <v>1</v>
          </cell>
          <cell r="K20">
            <v>0</v>
          </cell>
          <cell r="L20">
            <v>6</v>
          </cell>
          <cell r="M20">
            <v>0</v>
          </cell>
          <cell r="N20">
            <v>0</v>
          </cell>
          <cell r="O20">
            <v>0</v>
          </cell>
          <cell r="P20">
            <v>15</v>
          </cell>
          <cell r="Q20">
            <v>0</v>
          </cell>
          <cell r="R20">
            <v>26</v>
          </cell>
        </row>
        <row r="21">
          <cell r="E21">
            <v>1</v>
          </cell>
          <cell r="F21">
            <v>230</v>
          </cell>
          <cell r="G21">
            <v>0</v>
          </cell>
          <cell r="H21">
            <v>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14</v>
          </cell>
          <cell r="Q21">
            <v>0</v>
          </cell>
          <cell r="R21">
            <v>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E23">
            <v>215</v>
          </cell>
          <cell r="R23">
            <v>5719</v>
          </cell>
        </row>
      </sheetData>
      <sheetData sheetId="7">
        <row r="9">
          <cell r="E9">
            <v>10</v>
          </cell>
          <cell r="F9">
            <v>14684</v>
          </cell>
          <cell r="G9">
            <v>1</v>
          </cell>
          <cell r="H9">
            <v>211</v>
          </cell>
          <cell r="I9">
            <v>0</v>
          </cell>
          <cell r="J9">
            <v>6</v>
          </cell>
          <cell r="K9">
            <v>0</v>
          </cell>
          <cell r="L9">
            <v>212</v>
          </cell>
          <cell r="M9">
            <v>0</v>
          </cell>
          <cell r="N9">
            <v>260</v>
          </cell>
          <cell r="O9">
            <v>2</v>
          </cell>
          <cell r="P9">
            <v>365</v>
          </cell>
          <cell r="Q9">
            <v>1</v>
          </cell>
          <cell r="R9">
            <v>121</v>
          </cell>
        </row>
        <row r="10">
          <cell r="E10">
            <v>232</v>
          </cell>
          <cell r="F10">
            <v>51856</v>
          </cell>
          <cell r="G10">
            <v>3</v>
          </cell>
          <cell r="H10">
            <v>326</v>
          </cell>
          <cell r="I10">
            <v>0</v>
          </cell>
          <cell r="J10">
            <v>4</v>
          </cell>
          <cell r="K10">
            <v>0</v>
          </cell>
          <cell r="L10">
            <v>205</v>
          </cell>
          <cell r="M10">
            <v>9</v>
          </cell>
          <cell r="N10">
            <v>3898</v>
          </cell>
          <cell r="O10">
            <v>11</v>
          </cell>
          <cell r="P10">
            <v>2385</v>
          </cell>
          <cell r="Q10">
            <v>20</v>
          </cell>
          <cell r="R10">
            <v>2493</v>
          </cell>
        </row>
        <row r="11">
          <cell r="E11">
            <v>121</v>
          </cell>
          <cell r="F11">
            <v>22614</v>
          </cell>
          <cell r="G11">
            <v>11</v>
          </cell>
          <cell r="H11">
            <v>311</v>
          </cell>
          <cell r="I11">
            <v>0</v>
          </cell>
          <cell r="J11">
            <v>0</v>
          </cell>
          <cell r="K11">
            <v>9</v>
          </cell>
          <cell r="L11">
            <v>1917</v>
          </cell>
          <cell r="M11">
            <v>9</v>
          </cell>
          <cell r="N11">
            <v>3427</v>
          </cell>
          <cell r="O11">
            <v>7</v>
          </cell>
          <cell r="P11">
            <v>570</v>
          </cell>
          <cell r="Q11">
            <v>28</v>
          </cell>
          <cell r="R11">
            <v>2445</v>
          </cell>
        </row>
        <row r="12">
          <cell r="E12">
            <v>30</v>
          </cell>
          <cell r="F12">
            <v>4308</v>
          </cell>
          <cell r="G12">
            <v>5</v>
          </cell>
          <cell r="H12">
            <v>327</v>
          </cell>
          <cell r="I12">
            <v>0</v>
          </cell>
          <cell r="J12">
            <v>1</v>
          </cell>
          <cell r="K12">
            <v>0</v>
          </cell>
          <cell r="L12">
            <v>6</v>
          </cell>
          <cell r="M12">
            <v>1</v>
          </cell>
          <cell r="N12">
            <v>54</v>
          </cell>
          <cell r="O12">
            <v>6</v>
          </cell>
          <cell r="P12">
            <v>802</v>
          </cell>
          <cell r="Q12">
            <v>77</v>
          </cell>
          <cell r="R12">
            <v>3219</v>
          </cell>
        </row>
        <row r="13">
          <cell r="E13">
            <v>7</v>
          </cell>
          <cell r="F13">
            <v>16433</v>
          </cell>
          <cell r="G13">
            <v>0</v>
          </cell>
          <cell r="H13">
            <v>257</v>
          </cell>
          <cell r="I13">
            <v>0</v>
          </cell>
          <cell r="J13">
            <v>0</v>
          </cell>
          <cell r="K13">
            <v>0</v>
          </cell>
          <cell r="L13">
            <v>1028</v>
          </cell>
          <cell r="M13">
            <v>0</v>
          </cell>
          <cell r="N13">
            <v>532</v>
          </cell>
          <cell r="O13">
            <v>0</v>
          </cell>
          <cell r="P13">
            <v>463</v>
          </cell>
          <cell r="Q13">
            <v>14</v>
          </cell>
          <cell r="R13">
            <v>2637</v>
          </cell>
        </row>
        <row r="14">
          <cell r="E14">
            <v>1</v>
          </cell>
          <cell r="F14">
            <v>1007</v>
          </cell>
          <cell r="G14">
            <v>0</v>
          </cell>
          <cell r="H14">
            <v>8</v>
          </cell>
          <cell r="I14">
            <v>0</v>
          </cell>
          <cell r="J14">
            <v>0</v>
          </cell>
          <cell r="K14">
            <v>0</v>
          </cell>
          <cell r="L14">
            <v>6</v>
          </cell>
          <cell r="M14">
            <v>0</v>
          </cell>
          <cell r="N14">
            <v>37</v>
          </cell>
          <cell r="O14">
            <v>0</v>
          </cell>
          <cell r="P14">
            <v>116</v>
          </cell>
          <cell r="Q14">
            <v>4</v>
          </cell>
          <cell r="R14">
            <v>1235</v>
          </cell>
        </row>
        <row r="15">
          <cell r="E15">
            <v>0</v>
          </cell>
          <cell r="F15">
            <v>414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</v>
          </cell>
          <cell r="M15">
            <v>0</v>
          </cell>
          <cell r="N15">
            <v>5</v>
          </cell>
          <cell r="O15">
            <v>0</v>
          </cell>
          <cell r="P15">
            <v>25</v>
          </cell>
          <cell r="Q15">
            <v>0</v>
          </cell>
          <cell r="R15">
            <v>16</v>
          </cell>
        </row>
        <row r="16">
          <cell r="E16">
            <v>20</v>
          </cell>
          <cell r="F16">
            <v>5327</v>
          </cell>
          <cell r="G16">
            <v>0</v>
          </cell>
          <cell r="H16">
            <v>116</v>
          </cell>
          <cell r="I16">
            <v>0</v>
          </cell>
          <cell r="J16">
            <v>0</v>
          </cell>
          <cell r="K16">
            <v>0</v>
          </cell>
          <cell r="L16">
            <v>39</v>
          </cell>
          <cell r="M16">
            <v>0</v>
          </cell>
          <cell r="N16">
            <v>176</v>
          </cell>
          <cell r="O16">
            <v>3</v>
          </cell>
          <cell r="P16">
            <v>692</v>
          </cell>
          <cell r="Q16">
            <v>46</v>
          </cell>
          <cell r="R16">
            <v>3719</v>
          </cell>
        </row>
        <row r="17">
          <cell r="E17">
            <v>4</v>
          </cell>
          <cell r="F17">
            <v>271</v>
          </cell>
          <cell r="G17">
            <v>0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  <cell r="L17">
            <v>5</v>
          </cell>
          <cell r="M17">
            <v>1</v>
          </cell>
          <cell r="N17">
            <v>8</v>
          </cell>
          <cell r="O17">
            <v>0</v>
          </cell>
          <cell r="P17">
            <v>17</v>
          </cell>
          <cell r="Q17">
            <v>108</v>
          </cell>
          <cell r="R17">
            <v>6346</v>
          </cell>
        </row>
        <row r="18">
          <cell r="E18">
            <v>2</v>
          </cell>
          <cell r="F18">
            <v>127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N18">
            <v>1</v>
          </cell>
          <cell r="O18">
            <v>0</v>
          </cell>
          <cell r="P18">
            <v>12</v>
          </cell>
          <cell r="Q18">
            <v>2</v>
          </cell>
          <cell r="R18">
            <v>237</v>
          </cell>
        </row>
        <row r="19">
          <cell r="E19">
            <v>0</v>
          </cell>
          <cell r="F19">
            <v>20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10</v>
          </cell>
        </row>
        <row r="20">
          <cell r="E20">
            <v>27</v>
          </cell>
          <cell r="F20">
            <v>2307</v>
          </cell>
          <cell r="G20">
            <v>0</v>
          </cell>
          <cell r="H20">
            <v>15</v>
          </cell>
          <cell r="I20">
            <v>0</v>
          </cell>
          <cell r="J20">
            <v>0</v>
          </cell>
          <cell r="K20">
            <v>0</v>
          </cell>
          <cell r="L20">
            <v>9</v>
          </cell>
          <cell r="M20">
            <v>0</v>
          </cell>
          <cell r="N20">
            <v>24</v>
          </cell>
          <cell r="O20">
            <v>2</v>
          </cell>
          <cell r="P20">
            <v>112</v>
          </cell>
          <cell r="Q20">
            <v>3</v>
          </cell>
          <cell r="R20">
            <v>108</v>
          </cell>
        </row>
        <row r="21">
          <cell r="E21">
            <v>2</v>
          </cell>
          <cell r="F21">
            <v>2200</v>
          </cell>
          <cell r="G21">
            <v>0</v>
          </cell>
          <cell r="H21">
            <v>18</v>
          </cell>
          <cell r="I21">
            <v>0</v>
          </cell>
          <cell r="J21">
            <v>9</v>
          </cell>
          <cell r="K21">
            <v>0</v>
          </cell>
          <cell r="L21">
            <v>9</v>
          </cell>
          <cell r="M21">
            <v>0</v>
          </cell>
          <cell r="N21">
            <v>3</v>
          </cell>
          <cell r="O21">
            <v>0</v>
          </cell>
          <cell r="P21">
            <v>69</v>
          </cell>
          <cell r="Q21">
            <v>0</v>
          </cell>
          <cell r="R21">
            <v>25</v>
          </cell>
        </row>
        <row r="22">
          <cell r="E22">
            <v>0</v>
          </cell>
          <cell r="F22">
            <v>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3</v>
          </cell>
          <cell r="Q22">
            <v>0</v>
          </cell>
          <cell r="R22">
            <v>1</v>
          </cell>
        </row>
        <row r="23">
          <cell r="E23">
            <v>456</v>
          </cell>
          <cell r="R23">
            <v>22612</v>
          </cell>
        </row>
      </sheetData>
      <sheetData sheetId="8">
        <row r="9">
          <cell r="E9">
            <v>4</v>
          </cell>
          <cell r="F9">
            <v>2210</v>
          </cell>
          <cell r="G9">
            <v>0</v>
          </cell>
          <cell r="H9">
            <v>83</v>
          </cell>
          <cell r="I9">
            <v>0</v>
          </cell>
          <cell r="J9">
            <v>4</v>
          </cell>
          <cell r="K9">
            <v>0</v>
          </cell>
          <cell r="L9">
            <v>2</v>
          </cell>
          <cell r="M9">
            <v>0</v>
          </cell>
          <cell r="N9">
            <v>34</v>
          </cell>
          <cell r="O9">
            <v>2</v>
          </cell>
          <cell r="P9">
            <v>82</v>
          </cell>
          <cell r="Q9">
            <v>0</v>
          </cell>
          <cell r="R9">
            <v>26</v>
          </cell>
        </row>
        <row r="10">
          <cell r="E10">
            <v>25</v>
          </cell>
          <cell r="F10">
            <v>20878</v>
          </cell>
          <cell r="G10">
            <v>2</v>
          </cell>
          <cell r="H10">
            <v>194</v>
          </cell>
          <cell r="I10">
            <v>0</v>
          </cell>
          <cell r="J10">
            <v>4</v>
          </cell>
          <cell r="K10">
            <v>0</v>
          </cell>
          <cell r="L10">
            <v>39</v>
          </cell>
          <cell r="M10">
            <v>1</v>
          </cell>
          <cell r="N10">
            <v>1844</v>
          </cell>
          <cell r="O10">
            <v>2</v>
          </cell>
          <cell r="P10">
            <v>1149</v>
          </cell>
          <cell r="Q10">
            <v>0</v>
          </cell>
          <cell r="R10">
            <v>989</v>
          </cell>
        </row>
        <row r="11">
          <cell r="E11">
            <v>21</v>
          </cell>
          <cell r="F11">
            <v>9519</v>
          </cell>
          <cell r="G11">
            <v>5</v>
          </cell>
          <cell r="H11">
            <v>288</v>
          </cell>
          <cell r="I11">
            <v>0</v>
          </cell>
          <cell r="J11">
            <v>0</v>
          </cell>
          <cell r="K11">
            <v>2</v>
          </cell>
          <cell r="L11">
            <v>894</v>
          </cell>
          <cell r="M11">
            <v>2</v>
          </cell>
          <cell r="N11">
            <v>2430</v>
          </cell>
          <cell r="O11">
            <v>0</v>
          </cell>
          <cell r="P11">
            <v>328</v>
          </cell>
          <cell r="Q11">
            <v>7</v>
          </cell>
          <cell r="R11">
            <v>1030</v>
          </cell>
        </row>
        <row r="12">
          <cell r="E12">
            <v>9</v>
          </cell>
          <cell r="F12">
            <v>2810</v>
          </cell>
          <cell r="G12">
            <v>1</v>
          </cell>
          <cell r="H12">
            <v>154</v>
          </cell>
          <cell r="I12">
            <v>0</v>
          </cell>
          <cell r="J12">
            <v>0</v>
          </cell>
          <cell r="K12">
            <v>0</v>
          </cell>
          <cell r="L12">
            <v>9</v>
          </cell>
          <cell r="M12">
            <v>0</v>
          </cell>
          <cell r="N12">
            <v>76</v>
          </cell>
          <cell r="O12">
            <v>2</v>
          </cell>
          <cell r="P12">
            <v>335</v>
          </cell>
          <cell r="Q12">
            <v>10</v>
          </cell>
          <cell r="R12">
            <v>1343</v>
          </cell>
        </row>
        <row r="13">
          <cell r="E13">
            <v>0</v>
          </cell>
          <cell r="F13">
            <v>5577</v>
          </cell>
          <cell r="G13">
            <v>0</v>
          </cell>
          <cell r="H13">
            <v>53</v>
          </cell>
          <cell r="I13">
            <v>0</v>
          </cell>
          <cell r="J13">
            <v>0</v>
          </cell>
          <cell r="K13">
            <v>0</v>
          </cell>
          <cell r="L13">
            <v>484</v>
          </cell>
          <cell r="M13">
            <v>0</v>
          </cell>
          <cell r="N13">
            <v>280</v>
          </cell>
          <cell r="O13">
            <v>0</v>
          </cell>
          <cell r="P13">
            <v>314</v>
          </cell>
          <cell r="Q13">
            <v>1</v>
          </cell>
          <cell r="R13">
            <v>1067</v>
          </cell>
        </row>
        <row r="14">
          <cell r="E14">
            <v>0</v>
          </cell>
          <cell r="F14">
            <v>478</v>
          </cell>
          <cell r="G14">
            <v>0</v>
          </cell>
          <cell r="H14">
            <v>1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20</v>
          </cell>
          <cell r="O14">
            <v>0</v>
          </cell>
          <cell r="P14">
            <v>33</v>
          </cell>
          <cell r="Q14">
            <v>1</v>
          </cell>
          <cell r="R14">
            <v>385</v>
          </cell>
        </row>
        <row r="15">
          <cell r="E15">
            <v>0</v>
          </cell>
          <cell r="F15">
            <v>84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</v>
          </cell>
          <cell r="P15">
            <v>1</v>
          </cell>
          <cell r="Q15">
            <v>0</v>
          </cell>
          <cell r="R15">
            <v>1</v>
          </cell>
        </row>
        <row r="16">
          <cell r="E16">
            <v>6</v>
          </cell>
          <cell r="F16">
            <v>710</v>
          </cell>
          <cell r="G16">
            <v>2</v>
          </cell>
          <cell r="H16">
            <v>26</v>
          </cell>
          <cell r="I16">
            <v>0</v>
          </cell>
          <cell r="J16">
            <v>0</v>
          </cell>
          <cell r="K16">
            <v>0</v>
          </cell>
          <cell r="L16">
            <v>1</v>
          </cell>
          <cell r="M16">
            <v>0</v>
          </cell>
          <cell r="N16">
            <v>44</v>
          </cell>
          <cell r="O16">
            <v>1</v>
          </cell>
          <cell r="P16">
            <v>51</v>
          </cell>
          <cell r="Q16">
            <v>3</v>
          </cell>
          <cell r="R16">
            <v>14</v>
          </cell>
        </row>
        <row r="17">
          <cell r="E17">
            <v>0</v>
          </cell>
          <cell r="F17">
            <v>109</v>
          </cell>
          <cell r="G17">
            <v>0</v>
          </cell>
          <cell r="H17">
            <v>12</v>
          </cell>
          <cell r="I17">
            <v>0</v>
          </cell>
          <cell r="J17">
            <v>0</v>
          </cell>
          <cell r="K17">
            <v>0</v>
          </cell>
          <cell r="L17">
            <v>3</v>
          </cell>
          <cell r="M17">
            <v>0</v>
          </cell>
          <cell r="N17">
            <v>4</v>
          </cell>
          <cell r="O17">
            <v>0</v>
          </cell>
          <cell r="P17">
            <v>26</v>
          </cell>
          <cell r="Q17">
            <v>15</v>
          </cell>
          <cell r="R17">
            <v>2733</v>
          </cell>
        </row>
        <row r="18">
          <cell r="E18">
            <v>0</v>
          </cell>
          <cell r="F18">
            <v>49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</v>
          </cell>
          <cell r="O18">
            <v>0</v>
          </cell>
          <cell r="P18">
            <v>6</v>
          </cell>
          <cell r="Q18">
            <v>1</v>
          </cell>
          <cell r="R18">
            <v>160</v>
          </cell>
        </row>
        <row r="19">
          <cell r="E19">
            <v>0</v>
          </cell>
          <cell r="F19">
            <v>13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1</v>
          </cell>
          <cell r="Q19">
            <v>1</v>
          </cell>
          <cell r="R19">
            <v>10</v>
          </cell>
        </row>
        <row r="20">
          <cell r="E20">
            <v>4</v>
          </cell>
          <cell r="F20">
            <v>631</v>
          </cell>
          <cell r="G20">
            <v>0</v>
          </cell>
          <cell r="H20">
            <v>6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1</v>
          </cell>
          <cell r="N20">
            <v>23</v>
          </cell>
          <cell r="O20">
            <v>0</v>
          </cell>
          <cell r="P20">
            <v>47</v>
          </cell>
          <cell r="Q20">
            <v>1</v>
          </cell>
          <cell r="R20">
            <v>63</v>
          </cell>
        </row>
        <row r="21">
          <cell r="E21">
            <v>0</v>
          </cell>
          <cell r="F21">
            <v>686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  <cell r="N21">
            <v>1</v>
          </cell>
          <cell r="O21">
            <v>0</v>
          </cell>
          <cell r="P21">
            <v>14</v>
          </cell>
          <cell r="Q21">
            <v>0</v>
          </cell>
          <cell r="R21">
            <v>8</v>
          </cell>
        </row>
        <row r="22">
          <cell r="E22">
            <v>0</v>
          </cell>
          <cell r="F22">
            <v>5112</v>
          </cell>
          <cell r="G22">
            <v>0</v>
          </cell>
          <cell r="H22">
            <v>37</v>
          </cell>
          <cell r="I22">
            <v>0</v>
          </cell>
          <cell r="J22">
            <v>1</v>
          </cell>
          <cell r="K22">
            <v>0</v>
          </cell>
          <cell r="L22">
            <v>26</v>
          </cell>
          <cell r="M22">
            <v>0</v>
          </cell>
          <cell r="N22">
            <v>176</v>
          </cell>
          <cell r="O22">
            <v>0</v>
          </cell>
          <cell r="P22">
            <v>206</v>
          </cell>
          <cell r="Q22">
            <v>0</v>
          </cell>
          <cell r="R22">
            <v>2016</v>
          </cell>
        </row>
        <row r="23">
          <cell r="E23">
            <v>69</v>
          </cell>
          <cell r="R23">
            <v>9845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rightToLeft="1" tabSelected="1" zoomScale="70" zoomScaleNormal="70" workbookViewId="0">
      <selection activeCell="M13" sqref="M13"/>
    </sheetView>
  </sheetViews>
  <sheetFormatPr defaultColWidth="9.125" defaultRowHeight="12.75" x14ac:dyDescent="0.2"/>
  <cols>
    <col min="1" max="16" width="9.125" style="1"/>
    <col min="17" max="17" width="8.625" style="1" customWidth="1"/>
    <col min="18" max="18" width="17.375" style="1" customWidth="1"/>
    <col min="19" max="16384" width="9.125" style="1"/>
  </cols>
  <sheetData>
    <row r="1" spans="1:18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8.2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54.95" customHeight="1" x14ac:dyDescent="0.2">
      <c r="A8" s="12" t="s">
        <v>27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7" customFormat="1" ht="24.95" customHeight="1" x14ac:dyDescent="0.2">
      <c r="A9" s="13" t="s">
        <v>28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s="7" customFormat="1" ht="24.95" customHeight="1" x14ac:dyDescent="0.2">
      <c r="A10" s="16" t="s">
        <v>25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</row>
    <row r="11" spans="1:18" ht="23.25" customHeight="1" x14ac:dyDescent="0.2">
      <c r="A11" s="9" t="s">
        <v>26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 t="s">
        <v>0</v>
      </c>
    </row>
    <row r="12" spans="1:18" ht="31.5" customHeight="1" x14ac:dyDescent="0.2">
      <c r="A12" s="10" t="s">
        <v>1</v>
      </c>
      <c r="B12" s="10"/>
      <c r="C12" s="10"/>
      <c r="D12" s="10" t="s">
        <v>2</v>
      </c>
      <c r="E12" s="10"/>
      <c r="F12" s="11" t="s">
        <v>3</v>
      </c>
      <c r="G12" s="11"/>
      <c r="H12" s="11" t="s">
        <v>4</v>
      </c>
      <c r="I12" s="11"/>
      <c r="J12" s="11" t="s">
        <v>5</v>
      </c>
      <c r="K12" s="11"/>
      <c r="L12" s="11" t="s">
        <v>6</v>
      </c>
      <c r="M12" s="11"/>
      <c r="N12" s="11" t="s">
        <v>7</v>
      </c>
      <c r="O12" s="11"/>
      <c r="P12" s="11" t="s">
        <v>8</v>
      </c>
      <c r="Q12" s="11"/>
      <c r="R12" s="10"/>
    </row>
    <row r="13" spans="1:18" ht="24.95" customHeight="1" x14ac:dyDescent="0.2">
      <c r="A13" s="3" t="s">
        <v>1</v>
      </c>
      <c r="B13" s="3" t="s">
        <v>9</v>
      </c>
      <c r="C13" s="3" t="s">
        <v>10</v>
      </c>
      <c r="D13" s="6" t="s">
        <v>9</v>
      </c>
      <c r="E13" s="6" t="s">
        <v>10</v>
      </c>
      <c r="F13" s="6" t="s">
        <v>9</v>
      </c>
      <c r="G13" s="6" t="s">
        <v>10</v>
      </c>
      <c r="H13" s="6" t="s">
        <v>9</v>
      </c>
      <c r="I13" s="6" t="s">
        <v>10</v>
      </c>
      <c r="J13" s="6" t="s">
        <v>9</v>
      </c>
      <c r="K13" s="6" t="s">
        <v>10</v>
      </c>
      <c r="L13" s="6" t="s">
        <v>9</v>
      </c>
      <c r="M13" s="6" t="s">
        <v>10</v>
      </c>
      <c r="N13" s="6" t="s">
        <v>9</v>
      </c>
      <c r="O13" s="6" t="s">
        <v>10</v>
      </c>
      <c r="P13" s="6" t="s">
        <v>9</v>
      </c>
      <c r="Q13" s="6" t="s">
        <v>10</v>
      </c>
      <c r="R13" s="4" t="s">
        <v>11</v>
      </c>
    </row>
    <row r="14" spans="1:18" ht="24.95" customHeight="1" x14ac:dyDescent="0.2">
      <c r="A14" s="3">
        <f>C14+B14</f>
        <v>275255</v>
      </c>
      <c r="B14" s="3">
        <f>P14+N14+L14+J14+H14+F14+D14</f>
        <v>210</v>
      </c>
      <c r="C14" s="3">
        <f>Q14+O14+M14+K14+I14+G14+E14</f>
        <v>275045</v>
      </c>
      <c r="D14" s="2">
        <f>[1]Abudhabi!E9+[1]Arabia!E9+[1]Sharqia!E9+[1]Dubai!E9+[1]Sharjah!E9+[1]Ajman!E9+[1]UAQ!E9+[1]RAK!E9+[1]Fujairah!E9</f>
        <v>164</v>
      </c>
      <c r="E14" s="2">
        <f>[1]Abudhabi!F9+[1]Arabia!F9+[1]Sharqia!F9+[1]Dubai!F9+[1]Sharjah!F9+[1]Ajman!F9+[1]UAQ!F9+[1]RAK!F9+[1]Fujairah!F9</f>
        <v>245805</v>
      </c>
      <c r="F14" s="2">
        <f>[1]Abudhabi!G9+[1]Arabia!G9+[1]Sharqia!G9+[1]Dubai!G9+[1]Sharjah!G9+[1]Ajman!G9+[1]UAQ!G9+[1]RAK!G9+[1]Fujairah!G9</f>
        <v>11</v>
      </c>
      <c r="G14" s="2">
        <f>[1]Abudhabi!H9+[1]Arabia!H9+[1]Sharqia!H9+[1]Dubai!H9+[1]Sharjah!H9+[1]Ajman!H9+[1]UAQ!H9+[1]RAK!H9+[1]Fujairah!H9</f>
        <v>6413</v>
      </c>
      <c r="H14" s="2">
        <f>[1]Abudhabi!I9+[1]Arabia!I9+[1]Sharqia!I9+[1]Dubai!I9+[1]Sharjah!I9+[1]Ajman!I9+[1]UAQ!I9+[1]RAK!I9+[1]Fujairah!I9</f>
        <v>0</v>
      </c>
      <c r="I14" s="2">
        <f>[1]Abudhabi!J9+[1]Arabia!J9+[1]Sharqia!J9+[1]Dubai!J9+[1]Sharjah!J9+[1]Ajman!J9+[1]UAQ!J9+[1]RAK!J9+[1]Fujairah!J9</f>
        <v>77</v>
      </c>
      <c r="J14" s="2">
        <f>[1]Abudhabi!K9+[1]Arabia!K9+[1]Sharqia!K9+[1]Dubai!K9+[1]Sharjah!K9+[1]Ajman!K9+[1]UAQ!K9+[1]RAK!K9+[1]Fujairah!K9</f>
        <v>9</v>
      </c>
      <c r="K14" s="2">
        <f>[1]Abudhabi!L9+[1]Arabia!L9+[1]Sharqia!L9+[1]Dubai!L9+[1]Sharjah!L9+[1]Ajman!L9+[1]UAQ!L9+[1]RAK!L9+[1]Fujairah!L9</f>
        <v>7451</v>
      </c>
      <c r="L14" s="2">
        <f>[1]Abudhabi!M9+[1]Arabia!M9+[1]Sharqia!M9+[1]Dubai!M9+[1]Sharjah!M9+[1]Ajman!M9+[1]UAQ!M9+[1]RAK!M9+[1]Fujairah!M9</f>
        <v>10</v>
      </c>
      <c r="M14" s="2">
        <f>[1]Abudhabi!N9+[1]Arabia!N9+[1]Sharqia!N9+[1]Dubai!N9+[1]Sharjah!N9+[1]Ajman!N9+[1]UAQ!N9+[1]RAK!N9+[1]Fujairah!N9</f>
        <v>7275</v>
      </c>
      <c r="N14" s="2">
        <f>[1]Abudhabi!O9+[1]Arabia!O9+[1]Sharqia!O9+[1]Dubai!O9+[1]Sharjah!O9+[1]Ajman!O9+[1]UAQ!O9+[1]RAK!O9+[1]Fujairah!O9</f>
        <v>7</v>
      </c>
      <c r="O14" s="2">
        <f>[1]Abudhabi!P9+[1]Arabia!P9+[1]Sharqia!P9+[1]Dubai!P9+[1]Sharjah!P9+[1]Ajman!P9+[1]UAQ!P9+[1]RAK!P9+[1]Fujairah!P9</f>
        <v>6644</v>
      </c>
      <c r="P14" s="2">
        <f>[1]Abudhabi!Q9+[1]Arabia!Q9+[1]Sharqia!Q9+[1]Dubai!Q9+[1]Sharjah!Q9+[1]Ajman!Q9+[1]UAQ!Q9+[1]RAK!Q9+[1]Fujairah!Q9</f>
        <v>9</v>
      </c>
      <c r="Q14" s="2">
        <f>[1]Abudhabi!R9+[1]Arabia!R9+[1]Sharqia!R9+[1]Dubai!R9+[1]Sharjah!R9+[1]Ajman!R9+[1]UAQ!R9+[1]RAK!R9+[1]Fujairah!R9</f>
        <v>1380</v>
      </c>
      <c r="R14" s="4" t="s">
        <v>12</v>
      </c>
    </row>
    <row r="15" spans="1:18" ht="24.95" customHeight="1" x14ac:dyDescent="0.2">
      <c r="A15" s="3">
        <f t="shared" ref="A15:A28" si="0">C15+B15</f>
        <v>799675</v>
      </c>
      <c r="B15" s="3">
        <f t="shared" ref="B15:C28" si="1">P15+N15+L15+J15+H15+F15+D15</f>
        <v>1964</v>
      </c>
      <c r="C15" s="3">
        <f t="shared" si="1"/>
        <v>797711</v>
      </c>
      <c r="D15" s="2">
        <f>[1]Abudhabi!E10+[1]Arabia!E10+[1]Sharqia!E10+[1]Dubai!E10+[1]Sharjah!E10+[1]Ajman!E10+[1]UAQ!E10+[1]RAK!E10+[1]Fujairah!E10</f>
        <v>1639</v>
      </c>
      <c r="E15" s="2">
        <f>[1]Abudhabi!F10+[1]Arabia!F10+[1]Sharqia!F10+[1]Dubai!F10+[1]Sharjah!F10+[1]Ajman!F10+[1]UAQ!F10+[1]RAK!F10+[1]Fujairah!F10</f>
        <v>652845</v>
      </c>
      <c r="F15" s="2">
        <f>[1]Abudhabi!G10+[1]Arabia!G10+[1]Sharqia!G10+[1]Dubai!G10+[1]Sharjah!G10+[1]Ajman!G10+[1]UAQ!G10+[1]RAK!G10+[1]Fujairah!G10</f>
        <v>27</v>
      </c>
      <c r="G15" s="2">
        <f>[1]Abudhabi!H10+[1]Arabia!H10+[1]Sharqia!H10+[1]Dubai!H10+[1]Sharjah!H10+[1]Ajman!H10+[1]UAQ!H10+[1]RAK!H10+[1]Fujairah!H10</f>
        <v>9388</v>
      </c>
      <c r="H15" s="2">
        <f>[1]Abudhabi!I10+[1]Arabia!I10+[1]Sharqia!I10+[1]Dubai!I10+[1]Sharjah!I10+[1]Ajman!I10+[1]UAQ!I10+[1]RAK!I10+[1]Fujairah!I10</f>
        <v>0</v>
      </c>
      <c r="I15" s="2">
        <f>[1]Abudhabi!J10+[1]Arabia!J10+[1]Sharqia!J10+[1]Dubai!J10+[1]Sharjah!J10+[1]Ajman!J10+[1]UAQ!J10+[1]RAK!J10+[1]Fujairah!J10</f>
        <v>72</v>
      </c>
      <c r="J15" s="2">
        <f>[1]Abudhabi!K10+[1]Arabia!K10+[1]Sharqia!K10+[1]Dubai!K10+[1]Sharjah!K10+[1]Ajman!K10+[1]UAQ!K10+[1]RAK!K10+[1]Fujairah!K10</f>
        <v>18</v>
      </c>
      <c r="K15" s="2">
        <f>[1]Abudhabi!L10+[1]Arabia!L10+[1]Sharqia!L10+[1]Dubai!L10+[1]Sharjah!L10+[1]Ajman!L10+[1]UAQ!L10+[1]RAK!L10+[1]Fujairah!L10</f>
        <v>5677</v>
      </c>
      <c r="L15" s="2">
        <f>[1]Abudhabi!M10+[1]Arabia!M10+[1]Sharqia!M10+[1]Dubai!M10+[1]Sharjah!M10+[1]Ajman!M10+[1]UAQ!M10+[1]RAK!M10+[1]Fujairah!M10</f>
        <v>84</v>
      </c>
      <c r="M15" s="2">
        <f>[1]Abudhabi!N10+[1]Arabia!N10+[1]Sharqia!N10+[1]Dubai!N10+[1]Sharjah!N10+[1]Ajman!N10+[1]UAQ!N10+[1]RAK!N10+[1]Fujairah!N10</f>
        <v>51613</v>
      </c>
      <c r="N15" s="2">
        <f>[1]Abudhabi!O10+[1]Arabia!O10+[1]Sharqia!O10+[1]Dubai!O10+[1]Sharjah!O10+[1]Ajman!O10+[1]UAQ!O10+[1]RAK!O10+[1]Fujairah!O10</f>
        <v>84</v>
      </c>
      <c r="O15" s="2">
        <f>[1]Abudhabi!P10+[1]Arabia!P10+[1]Sharqia!P10+[1]Dubai!P10+[1]Sharjah!P10+[1]Ajman!P10+[1]UAQ!P10+[1]RAK!P10+[1]Fujairah!P10</f>
        <v>40091</v>
      </c>
      <c r="P15" s="2">
        <f>[1]Abudhabi!Q10+[1]Arabia!Q10+[1]Sharqia!Q10+[1]Dubai!Q10+[1]Sharjah!Q10+[1]Ajman!Q10+[1]UAQ!Q10+[1]RAK!Q10+[1]Fujairah!Q10</f>
        <v>112</v>
      </c>
      <c r="Q15" s="2">
        <f>[1]Abudhabi!R10+[1]Arabia!R10+[1]Sharqia!R10+[1]Dubai!R10+[1]Sharjah!R10+[1]Ajman!R10+[1]UAQ!R10+[1]RAK!R10+[1]Fujairah!R10</f>
        <v>38025</v>
      </c>
      <c r="R15" s="4" t="s">
        <v>13</v>
      </c>
    </row>
    <row r="16" spans="1:18" ht="24.95" customHeight="1" x14ac:dyDescent="0.2">
      <c r="A16" s="3">
        <f t="shared" si="0"/>
        <v>482529</v>
      </c>
      <c r="B16" s="3">
        <f t="shared" si="1"/>
        <v>1735</v>
      </c>
      <c r="C16" s="3">
        <f t="shared" si="1"/>
        <v>480794</v>
      </c>
      <c r="D16" s="2">
        <f>[1]Abudhabi!E11+[1]Arabia!E11+[1]Sharqia!E11+[1]Dubai!E11+[1]Sharjah!E11+[1]Ajman!E11+[1]UAQ!E11+[1]RAK!E11+[1]Fujairah!E11</f>
        <v>1057</v>
      </c>
      <c r="E16" s="2">
        <f>[1]Abudhabi!F11+[1]Arabia!F11+[1]Sharqia!F11+[1]Dubai!F11+[1]Sharjah!F11+[1]Ajman!F11+[1]UAQ!F11+[1]RAK!F11+[1]Fujairah!F11</f>
        <v>316204</v>
      </c>
      <c r="F16" s="2">
        <f>[1]Abudhabi!G11+[1]Arabia!G11+[1]Sharqia!G11+[1]Dubai!G11+[1]Sharjah!G11+[1]Ajman!G11+[1]UAQ!G11+[1]RAK!G11+[1]Fujairah!G11</f>
        <v>49</v>
      </c>
      <c r="G16" s="2">
        <f>[1]Abudhabi!H11+[1]Arabia!H11+[1]Sharqia!H11+[1]Dubai!H11+[1]Sharjah!H11+[1]Ajman!H11+[1]UAQ!H11+[1]RAK!H11+[1]Fujairah!H11</f>
        <v>4698</v>
      </c>
      <c r="H16" s="2">
        <f>[1]Abudhabi!I11+[1]Arabia!I11+[1]Sharqia!I11+[1]Dubai!I11+[1]Sharjah!I11+[1]Ajman!I11+[1]UAQ!I11+[1]RAK!I11+[1]Fujairah!I11</f>
        <v>0</v>
      </c>
      <c r="I16" s="2">
        <f>[1]Abudhabi!J11+[1]Arabia!J11+[1]Sharqia!J11+[1]Dubai!J11+[1]Sharjah!J11+[1]Ajman!J11+[1]UAQ!J11+[1]RAK!J11+[1]Fujairah!J11</f>
        <v>14</v>
      </c>
      <c r="J16" s="2">
        <f>[1]Abudhabi!K11+[1]Arabia!K11+[1]Sharqia!K11+[1]Dubai!K11+[1]Sharjah!K11+[1]Ajman!K11+[1]UAQ!K11+[1]RAK!K11+[1]Fujairah!K11</f>
        <v>141</v>
      </c>
      <c r="K16" s="2">
        <f>[1]Abudhabi!L11+[1]Arabia!L11+[1]Sharqia!L11+[1]Dubai!L11+[1]Sharjah!L11+[1]Ajman!L11+[1]UAQ!L11+[1]RAK!L11+[1]Fujairah!L11</f>
        <v>43073</v>
      </c>
      <c r="L16" s="2">
        <f>[1]Abudhabi!M11+[1]Arabia!M11+[1]Sharqia!M11+[1]Dubai!M11+[1]Sharjah!M11+[1]Ajman!M11+[1]UAQ!M11+[1]RAK!M11+[1]Fujairah!M11</f>
        <v>251</v>
      </c>
      <c r="M16" s="2">
        <f>[1]Abudhabi!N11+[1]Arabia!N11+[1]Sharqia!N11+[1]Dubai!N11+[1]Sharjah!N11+[1]Ajman!N11+[1]UAQ!N11+[1]RAK!N11+[1]Fujairah!N11</f>
        <v>95617</v>
      </c>
      <c r="N16" s="2">
        <f>[1]Abudhabi!O11+[1]Arabia!O11+[1]Sharqia!O11+[1]Dubai!O11+[1]Sharjah!O11+[1]Ajman!O11+[1]UAQ!O11+[1]RAK!O11+[1]Fujairah!O11</f>
        <v>73</v>
      </c>
      <c r="O16" s="2">
        <f>[1]Abudhabi!P11+[1]Arabia!P11+[1]Sharqia!P11+[1]Dubai!P11+[1]Sharjah!P11+[1]Ajman!P11+[1]UAQ!P11+[1]RAK!P11+[1]Fujairah!P11</f>
        <v>9031</v>
      </c>
      <c r="P16" s="2">
        <f>[1]Abudhabi!Q11+[1]Arabia!Q11+[1]Sharqia!Q11+[1]Dubai!Q11+[1]Sharjah!Q11+[1]Ajman!Q11+[1]UAQ!Q11+[1]RAK!Q11+[1]Fujairah!Q11</f>
        <v>164</v>
      </c>
      <c r="Q16" s="2">
        <f>[1]Abudhabi!R11+[1]Arabia!R11+[1]Sharqia!R11+[1]Dubai!R11+[1]Sharjah!R11+[1]Ajman!R11+[1]UAQ!R11+[1]RAK!R11+[1]Fujairah!R11</f>
        <v>12157</v>
      </c>
      <c r="R16" s="4" t="s">
        <v>14</v>
      </c>
    </row>
    <row r="17" spans="1:18" ht="24.95" customHeight="1" x14ac:dyDescent="0.2">
      <c r="A17" s="3">
        <f t="shared" si="0"/>
        <v>177426</v>
      </c>
      <c r="B17" s="3">
        <f t="shared" si="1"/>
        <v>977</v>
      </c>
      <c r="C17" s="3">
        <f t="shared" si="1"/>
        <v>176449</v>
      </c>
      <c r="D17" s="2">
        <f>[1]Abudhabi!E12+[1]Arabia!E12+[1]Sharqia!E12+[1]Dubai!E12+[1]Sharjah!E12+[1]Ajman!E12+[1]UAQ!E12+[1]RAK!E12+[1]Fujairah!E12</f>
        <v>279</v>
      </c>
      <c r="E17" s="2">
        <f>[1]Abudhabi!F12+[1]Arabia!F12+[1]Sharqia!F12+[1]Dubai!F12+[1]Sharjah!F12+[1]Ajman!F12+[1]UAQ!F12+[1]RAK!F12+[1]Fujairah!F12</f>
        <v>89829</v>
      </c>
      <c r="F17" s="2">
        <f>[1]Abudhabi!G12+[1]Arabia!G12+[1]Sharqia!G12+[1]Dubai!G12+[1]Sharjah!G12+[1]Ajman!G12+[1]UAQ!G12+[1]RAK!G12+[1]Fujairah!G12</f>
        <v>30</v>
      </c>
      <c r="G17" s="2">
        <f>[1]Abudhabi!H12+[1]Arabia!H12+[1]Sharqia!H12+[1]Dubai!H12+[1]Sharjah!H12+[1]Ajman!H12+[1]UAQ!H12+[1]RAK!H12+[1]Fujairah!H12</f>
        <v>13254</v>
      </c>
      <c r="H17" s="2">
        <f>[1]Abudhabi!I12+[1]Arabia!I12+[1]Sharqia!I12+[1]Dubai!I12+[1]Sharjah!I12+[1]Ajman!I12+[1]UAQ!I12+[1]RAK!I12+[1]Fujairah!I12</f>
        <v>1</v>
      </c>
      <c r="I17" s="2">
        <f>[1]Abudhabi!J12+[1]Arabia!J12+[1]Sharqia!J12+[1]Dubai!J12+[1]Sharjah!J12+[1]Ajman!J12+[1]UAQ!J12+[1]RAK!J12+[1]Fujairah!J12</f>
        <v>41</v>
      </c>
      <c r="J17" s="2">
        <f>[1]Abudhabi!K12+[1]Arabia!K12+[1]Sharqia!K12+[1]Dubai!K12+[1]Sharjah!K12+[1]Ajman!K12+[1]UAQ!K12+[1]RAK!K12+[1]Fujairah!K12</f>
        <v>1</v>
      </c>
      <c r="K17" s="2">
        <f>[1]Abudhabi!L12+[1]Arabia!L12+[1]Sharqia!L12+[1]Dubai!L12+[1]Sharjah!L12+[1]Ajman!L12+[1]UAQ!L12+[1]RAK!L12+[1]Fujairah!L12</f>
        <v>317</v>
      </c>
      <c r="L17" s="2">
        <f>[1]Abudhabi!M12+[1]Arabia!M12+[1]Sharqia!M12+[1]Dubai!M12+[1]Sharjah!M12+[1]Ajman!M12+[1]UAQ!M12+[1]RAK!M12+[1]Fujairah!M12</f>
        <v>20</v>
      </c>
      <c r="M17" s="2">
        <f>[1]Abudhabi!N12+[1]Arabia!N12+[1]Sharqia!N12+[1]Dubai!N12+[1]Sharjah!N12+[1]Ajman!N12+[1]UAQ!N12+[1]RAK!N12+[1]Fujairah!N12</f>
        <v>4659</v>
      </c>
      <c r="N17" s="2">
        <f>[1]Abudhabi!O12+[1]Arabia!O12+[1]Sharqia!O12+[1]Dubai!O12+[1]Sharjah!O12+[1]Ajman!O12+[1]UAQ!O12+[1]RAK!O12+[1]Fujairah!O12</f>
        <v>108</v>
      </c>
      <c r="O17" s="2">
        <f>[1]Abudhabi!P12+[1]Arabia!P12+[1]Sharqia!P12+[1]Dubai!P12+[1]Sharjah!P12+[1]Ajman!P12+[1]UAQ!P12+[1]RAK!P12+[1]Fujairah!P12</f>
        <v>16386</v>
      </c>
      <c r="P17" s="2">
        <f>[1]Abudhabi!Q12+[1]Arabia!Q12+[1]Sharqia!Q12+[1]Dubai!Q12+[1]Sharjah!Q12+[1]Ajman!Q12+[1]UAQ!Q12+[1]RAK!Q12+[1]Fujairah!Q12</f>
        <v>538</v>
      </c>
      <c r="Q17" s="2">
        <f>[1]Abudhabi!R12+[1]Arabia!R12+[1]Sharqia!R12+[1]Dubai!R12+[1]Sharjah!R12+[1]Ajman!R12+[1]UAQ!R12+[1]RAK!R12+[1]Fujairah!R12</f>
        <v>51963</v>
      </c>
      <c r="R17" s="4" t="s">
        <v>15</v>
      </c>
    </row>
    <row r="18" spans="1:18" ht="24.95" customHeight="1" x14ac:dyDescent="0.2">
      <c r="A18" s="3">
        <f t="shared" si="0"/>
        <v>268662</v>
      </c>
      <c r="B18" s="3">
        <f t="shared" si="1"/>
        <v>302</v>
      </c>
      <c r="C18" s="3">
        <f t="shared" si="1"/>
        <v>268360</v>
      </c>
      <c r="D18" s="2">
        <f>[1]Abudhabi!E13+[1]Arabia!E13+[1]Sharqia!E13+[1]Dubai!E13+[1]Sharjah!E13+[1]Ajman!E13+[1]UAQ!E13+[1]RAK!E13+[1]Fujairah!E13</f>
        <v>172</v>
      </c>
      <c r="E18" s="2">
        <f>[1]Abudhabi!F13+[1]Arabia!F13+[1]Sharqia!F13+[1]Dubai!F13+[1]Sharjah!F13+[1]Ajman!F13+[1]UAQ!F13+[1]RAK!F13+[1]Fujairah!F13</f>
        <v>184013</v>
      </c>
      <c r="F18" s="2">
        <f>[1]Abudhabi!G13+[1]Arabia!G13+[1]Sharqia!G13+[1]Dubai!G13+[1]Sharjah!G13+[1]Ajman!G13+[1]UAQ!G13+[1]RAK!G13+[1]Fujairah!G13</f>
        <v>2</v>
      </c>
      <c r="G18" s="2">
        <f>[1]Abudhabi!H13+[1]Arabia!H13+[1]Sharqia!H13+[1]Dubai!H13+[1]Sharjah!H13+[1]Ajman!H13+[1]UAQ!H13+[1]RAK!H13+[1]Fujairah!H13</f>
        <v>1559</v>
      </c>
      <c r="H18" s="2">
        <f>[1]Abudhabi!I13+[1]Arabia!I13+[1]Sharqia!I13+[1]Dubai!I13+[1]Sharjah!I13+[1]Ajman!I13+[1]UAQ!I13+[1]RAK!I13+[1]Fujairah!I13</f>
        <v>0</v>
      </c>
      <c r="I18" s="2">
        <f>[1]Abudhabi!J13+[1]Arabia!J13+[1]Sharqia!J13+[1]Dubai!J13+[1]Sharjah!J13+[1]Ajman!J13+[1]UAQ!J13+[1]RAK!J13+[1]Fujairah!J13</f>
        <v>1</v>
      </c>
      <c r="J18" s="2">
        <f>[1]Abudhabi!K13+[1]Arabia!K13+[1]Sharqia!K13+[1]Dubai!K13+[1]Sharjah!K13+[1]Ajman!K13+[1]UAQ!K13+[1]RAK!K13+[1]Fujairah!K13</f>
        <v>7</v>
      </c>
      <c r="K18" s="2">
        <f>[1]Abudhabi!L13+[1]Arabia!L13+[1]Sharqia!L13+[1]Dubai!L13+[1]Sharjah!L13+[1]Ajman!L13+[1]UAQ!L13+[1]RAK!L13+[1]Fujairah!L13</f>
        <v>24976</v>
      </c>
      <c r="L18" s="2">
        <f>[1]Abudhabi!M13+[1]Arabia!M13+[1]Sharqia!M13+[1]Dubai!M13+[1]Sharjah!M13+[1]Ajman!M13+[1]UAQ!M13+[1]RAK!M13+[1]Fujairah!M13</f>
        <v>6</v>
      </c>
      <c r="M18" s="2">
        <f>[1]Abudhabi!N13+[1]Arabia!N13+[1]Sharqia!N13+[1]Dubai!N13+[1]Sharjah!N13+[1]Ajman!N13+[1]UAQ!N13+[1]RAK!N13+[1]Fujairah!N13</f>
        <v>12836</v>
      </c>
      <c r="N18" s="2">
        <f>[1]Abudhabi!O13+[1]Arabia!O13+[1]Sharqia!O13+[1]Dubai!O13+[1]Sharjah!O13+[1]Ajman!O13+[1]UAQ!O13+[1]RAK!O13+[1]Fujairah!O13</f>
        <v>22</v>
      </c>
      <c r="O18" s="2">
        <f>[1]Abudhabi!P13+[1]Arabia!P13+[1]Sharqia!P13+[1]Dubai!P13+[1]Sharjah!P13+[1]Ajman!P13+[1]UAQ!P13+[1]RAK!P13+[1]Fujairah!P13</f>
        <v>14408</v>
      </c>
      <c r="P18" s="2">
        <f>[1]Abudhabi!Q13+[1]Arabia!Q13+[1]Sharqia!Q13+[1]Dubai!Q13+[1]Sharjah!Q13+[1]Ajman!Q13+[1]UAQ!Q13+[1]RAK!Q13+[1]Fujairah!Q13</f>
        <v>93</v>
      </c>
      <c r="Q18" s="2">
        <f>[1]Abudhabi!R13+[1]Arabia!R13+[1]Sharqia!R13+[1]Dubai!R13+[1]Sharjah!R13+[1]Ajman!R13+[1]UAQ!R13+[1]RAK!R13+[1]Fujairah!R13</f>
        <v>30567</v>
      </c>
      <c r="R18" s="4" t="s">
        <v>16</v>
      </c>
    </row>
    <row r="19" spans="1:18" ht="24.95" customHeight="1" x14ac:dyDescent="0.2">
      <c r="A19" s="3">
        <f t="shared" si="0"/>
        <v>26759</v>
      </c>
      <c r="B19" s="3">
        <f t="shared" si="1"/>
        <v>36</v>
      </c>
      <c r="C19" s="3">
        <f t="shared" si="1"/>
        <v>26723</v>
      </c>
      <c r="D19" s="2">
        <f>[1]Abudhabi!E14+[1]Arabia!E14+[1]Sharqia!E14+[1]Dubai!E14+[1]Sharjah!E14+[1]Ajman!E14+[1]UAQ!E14+[1]RAK!E14+[1]Fujairah!E14</f>
        <v>11</v>
      </c>
      <c r="E19" s="2">
        <f>[1]Abudhabi!F14+[1]Arabia!F14+[1]Sharqia!F14+[1]Dubai!F14+[1]Sharjah!F14+[1]Ajman!F14+[1]UAQ!F14+[1]RAK!F14+[1]Fujairah!F14</f>
        <v>12736</v>
      </c>
      <c r="F19" s="2">
        <f>[1]Abudhabi!G14+[1]Arabia!G14+[1]Sharqia!G14+[1]Dubai!G14+[1]Sharjah!G14+[1]Ajman!G14+[1]UAQ!G14+[1]RAK!G14+[1]Fujairah!G14</f>
        <v>0</v>
      </c>
      <c r="G19" s="2">
        <f>[1]Abudhabi!H14+[1]Arabia!H14+[1]Sharqia!H14+[1]Dubai!H14+[1]Sharjah!H14+[1]Ajman!H14+[1]UAQ!H14+[1]RAK!H14+[1]Fujairah!H14</f>
        <v>318</v>
      </c>
      <c r="H19" s="2">
        <f>[1]Abudhabi!I14+[1]Arabia!I14+[1]Sharqia!I14+[1]Dubai!I14+[1]Sharjah!I14+[1]Ajman!I14+[1]UAQ!I14+[1]RAK!I14+[1]Fujairah!I14</f>
        <v>0</v>
      </c>
      <c r="I19" s="2">
        <f>[1]Abudhabi!J14+[1]Arabia!J14+[1]Sharqia!J14+[1]Dubai!J14+[1]Sharjah!J14+[1]Ajman!J14+[1]UAQ!J14+[1]RAK!J14+[1]Fujairah!J14</f>
        <v>2</v>
      </c>
      <c r="J19" s="2">
        <f>[1]Abudhabi!K14+[1]Arabia!K14+[1]Sharqia!K14+[1]Dubai!K14+[1]Sharjah!K14+[1]Ajman!K14+[1]UAQ!K14+[1]RAK!K14+[1]Fujairah!K14</f>
        <v>0</v>
      </c>
      <c r="K19" s="2">
        <f>[1]Abudhabi!L14+[1]Arabia!L14+[1]Sharqia!L14+[1]Dubai!L14+[1]Sharjah!L14+[1]Ajman!L14+[1]UAQ!L14+[1]RAK!L14+[1]Fujairah!L14</f>
        <v>177</v>
      </c>
      <c r="L19" s="2">
        <f>[1]Abudhabi!M14+[1]Arabia!M14+[1]Sharqia!M14+[1]Dubai!M14+[1]Sharjah!M14+[1]Ajman!M14+[1]UAQ!M14+[1]RAK!M14+[1]Fujairah!M14</f>
        <v>2</v>
      </c>
      <c r="M19" s="2">
        <f>[1]Abudhabi!N14+[1]Arabia!N14+[1]Sharqia!N14+[1]Dubai!N14+[1]Sharjah!N14+[1]Ajman!N14+[1]UAQ!N14+[1]RAK!N14+[1]Fujairah!N14</f>
        <v>1359</v>
      </c>
      <c r="N19" s="2">
        <f>[1]Abudhabi!O14+[1]Arabia!O14+[1]Sharqia!O14+[1]Dubai!O14+[1]Sharjah!O14+[1]Ajman!O14+[1]UAQ!O14+[1]RAK!O14+[1]Fujairah!O14</f>
        <v>8</v>
      </c>
      <c r="O19" s="2">
        <f>[1]Abudhabi!P14+[1]Arabia!P14+[1]Sharqia!P14+[1]Dubai!P14+[1]Sharjah!P14+[1]Ajman!P14+[1]UAQ!P14+[1]RAK!P14+[1]Fujairah!P14</f>
        <v>2435</v>
      </c>
      <c r="P19" s="2">
        <f>[1]Abudhabi!Q14+[1]Arabia!Q14+[1]Sharqia!Q14+[1]Dubai!Q14+[1]Sharjah!Q14+[1]Ajman!Q14+[1]UAQ!Q14+[1]RAK!Q14+[1]Fujairah!Q14</f>
        <v>15</v>
      </c>
      <c r="Q19" s="2">
        <f>[1]Abudhabi!R14+[1]Arabia!R14+[1]Sharqia!R14+[1]Dubai!R14+[1]Sharjah!R14+[1]Ajman!R14+[1]UAQ!R14+[1]RAK!R14+[1]Fujairah!R14</f>
        <v>9696</v>
      </c>
      <c r="R19" s="4" t="s">
        <v>17</v>
      </c>
    </row>
    <row r="20" spans="1:18" ht="24.95" customHeight="1" x14ac:dyDescent="0.2">
      <c r="A20" s="3">
        <f t="shared" si="0"/>
        <v>10201</v>
      </c>
      <c r="B20" s="3">
        <f t="shared" si="1"/>
        <v>19</v>
      </c>
      <c r="C20" s="3">
        <f t="shared" si="1"/>
        <v>10182</v>
      </c>
      <c r="D20" s="2">
        <f>[1]Abudhabi!E15+[1]Arabia!E15+[1]Sharqia!E15+[1]Dubai!E15+[1]Sharjah!E15+[1]Ajman!E15+[1]UAQ!E15+[1]RAK!E15+[1]Fujairah!E15</f>
        <v>14</v>
      </c>
      <c r="E20" s="2">
        <f>[1]Abudhabi!F15+[1]Arabia!F15+[1]Sharqia!F15+[1]Dubai!F15+[1]Sharjah!F15+[1]Ajman!F15+[1]UAQ!F15+[1]RAK!F15+[1]Fujairah!F15</f>
        <v>9104</v>
      </c>
      <c r="F20" s="2">
        <f>[1]Abudhabi!G15+[1]Arabia!G15+[1]Sharqia!G15+[1]Dubai!G15+[1]Sharjah!G15+[1]Ajman!G15+[1]UAQ!G15+[1]RAK!G15+[1]Fujairah!G15</f>
        <v>0</v>
      </c>
      <c r="G20" s="2">
        <f>[1]Abudhabi!H15+[1]Arabia!H15+[1]Sharqia!H15+[1]Dubai!H15+[1]Sharjah!H15+[1]Ajman!H15+[1]UAQ!H15+[1]RAK!H15+[1]Fujairah!H15</f>
        <v>24</v>
      </c>
      <c r="H20" s="2">
        <f>[1]Abudhabi!I15+[1]Arabia!I15+[1]Sharqia!I15+[1]Dubai!I15+[1]Sharjah!I15+[1]Ajman!I15+[1]UAQ!I15+[1]RAK!I15+[1]Fujairah!I15</f>
        <v>0</v>
      </c>
      <c r="I20" s="2">
        <f>[1]Abudhabi!J15+[1]Arabia!J15+[1]Sharqia!J15+[1]Dubai!J15+[1]Sharjah!J15+[1]Ajman!J15+[1]UAQ!J15+[1]RAK!J15+[1]Fujairah!J15</f>
        <v>0</v>
      </c>
      <c r="J20" s="2">
        <f>[1]Abudhabi!K15+[1]Arabia!K15+[1]Sharqia!K15+[1]Dubai!K15+[1]Sharjah!K15+[1]Ajman!K15+[1]UAQ!K15+[1]RAK!K15+[1]Fujairah!K15</f>
        <v>0</v>
      </c>
      <c r="K20" s="2">
        <f>[1]Abudhabi!L15+[1]Arabia!L15+[1]Sharqia!L15+[1]Dubai!L15+[1]Sharjah!L15+[1]Ajman!L15+[1]UAQ!L15+[1]RAK!L15+[1]Fujairah!L15</f>
        <v>185</v>
      </c>
      <c r="L20" s="2">
        <f>[1]Abudhabi!M15+[1]Arabia!M15+[1]Sharqia!M15+[1]Dubai!M15+[1]Sharjah!M15+[1]Ajman!M15+[1]UAQ!M15+[1]RAK!M15+[1]Fujairah!M15</f>
        <v>1</v>
      </c>
      <c r="M20" s="2">
        <f>[1]Abudhabi!N15+[1]Arabia!N15+[1]Sharqia!N15+[1]Dubai!N15+[1]Sharjah!N15+[1]Ajman!N15+[1]UAQ!N15+[1]RAK!N15+[1]Fujairah!N15</f>
        <v>554</v>
      </c>
      <c r="N20" s="2">
        <f>[1]Abudhabi!O15+[1]Arabia!O15+[1]Sharqia!O15+[1]Dubai!O15+[1]Sharjah!O15+[1]Ajman!O15+[1]UAQ!O15+[1]RAK!O15+[1]Fujairah!O15</f>
        <v>1</v>
      </c>
      <c r="O20" s="2">
        <f>[1]Abudhabi!P15+[1]Arabia!P15+[1]Sharqia!P15+[1]Dubai!P15+[1]Sharjah!P15+[1]Ajman!P15+[1]UAQ!P15+[1]RAK!P15+[1]Fujairah!P15</f>
        <v>222</v>
      </c>
      <c r="P20" s="2">
        <f>[1]Abudhabi!Q15+[1]Arabia!Q15+[1]Sharqia!Q15+[1]Dubai!Q15+[1]Sharjah!Q15+[1]Ajman!Q15+[1]UAQ!Q15+[1]RAK!Q15+[1]Fujairah!Q15</f>
        <v>3</v>
      </c>
      <c r="Q20" s="2">
        <f>[1]Abudhabi!R15+[1]Arabia!R15+[1]Sharqia!R15+[1]Dubai!R15+[1]Sharjah!R15+[1]Ajman!R15+[1]UAQ!R15+[1]RAK!R15+[1]Fujairah!R15</f>
        <v>93</v>
      </c>
      <c r="R20" s="4" t="s">
        <v>18</v>
      </c>
    </row>
    <row r="21" spans="1:18" ht="24.95" customHeight="1" x14ac:dyDescent="0.2">
      <c r="A21" s="3">
        <f t="shared" si="0"/>
        <v>162786</v>
      </c>
      <c r="B21" s="3">
        <f t="shared" si="1"/>
        <v>510</v>
      </c>
      <c r="C21" s="3">
        <f t="shared" si="1"/>
        <v>162276</v>
      </c>
      <c r="D21" s="2">
        <f>[1]Abudhabi!E16+[1]Arabia!E16+[1]Sharqia!E16+[1]Dubai!E16+[1]Sharjah!E16+[1]Ajman!E16+[1]UAQ!E16+[1]RAK!E16+[1]Fujairah!E16</f>
        <v>281</v>
      </c>
      <c r="E21" s="2">
        <f>[1]Abudhabi!F16+[1]Arabia!F16+[1]Sharqia!F16+[1]Dubai!F16+[1]Sharjah!F16+[1]Ajman!F16+[1]UAQ!F16+[1]RAK!F16+[1]Fujairah!F16</f>
        <v>90431</v>
      </c>
      <c r="F21" s="2">
        <f>[1]Abudhabi!G16+[1]Arabia!G16+[1]Sharqia!G16+[1]Dubai!G16+[1]Sharjah!G16+[1]Ajman!G16+[1]UAQ!G16+[1]RAK!G16+[1]Fujairah!G16</f>
        <v>14</v>
      </c>
      <c r="G21" s="2">
        <f>[1]Abudhabi!H16+[1]Arabia!H16+[1]Sharqia!H16+[1]Dubai!H16+[1]Sharjah!H16+[1]Ajman!H16+[1]UAQ!H16+[1]RAK!H16+[1]Fujairah!H16</f>
        <v>1566</v>
      </c>
      <c r="H21" s="2">
        <f>[1]Abudhabi!I16+[1]Arabia!I16+[1]Sharqia!I16+[1]Dubai!I16+[1]Sharjah!I16+[1]Ajman!I16+[1]UAQ!I16+[1]RAK!I16+[1]Fujairah!I16</f>
        <v>0</v>
      </c>
      <c r="I21" s="2">
        <f>[1]Abudhabi!J16+[1]Arabia!J16+[1]Sharqia!J16+[1]Dubai!J16+[1]Sharjah!J16+[1]Ajman!J16+[1]UAQ!J16+[1]RAK!J16+[1]Fujairah!J16</f>
        <v>2</v>
      </c>
      <c r="J21" s="2">
        <f>[1]Abudhabi!K16+[1]Arabia!K16+[1]Sharqia!K16+[1]Dubai!K16+[1]Sharjah!K16+[1]Ajman!K16+[1]UAQ!K16+[1]RAK!K16+[1]Fujairah!K16</f>
        <v>2</v>
      </c>
      <c r="K21" s="2">
        <f>[1]Abudhabi!L16+[1]Arabia!L16+[1]Sharqia!L16+[1]Dubai!L16+[1]Sharjah!L16+[1]Ajman!L16+[1]UAQ!L16+[1]RAK!L16+[1]Fujairah!L16</f>
        <v>1920</v>
      </c>
      <c r="L21" s="2">
        <f>[1]Abudhabi!M16+[1]Arabia!M16+[1]Sharqia!M16+[1]Dubai!M16+[1]Sharjah!M16+[1]Ajman!M16+[1]UAQ!M16+[1]RAK!M16+[1]Fujairah!M16</f>
        <v>29</v>
      </c>
      <c r="M21" s="2">
        <f>[1]Abudhabi!N16+[1]Arabia!N16+[1]Sharqia!N16+[1]Dubai!N16+[1]Sharjah!N16+[1]Ajman!N16+[1]UAQ!N16+[1]RAK!N16+[1]Fujairah!N16</f>
        <v>14012</v>
      </c>
      <c r="N21" s="2">
        <f>[1]Abudhabi!O16+[1]Arabia!O16+[1]Sharqia!O16+[1]Dubai!O16+[1]Sharjah!O16+[1]Ajman!O16+[1]UAQ!O16+[1]RAK!O16+[1]Fujairah!O16</f>
        <v>27</v>
      </c>
      <c r="O21" s="2">
        <f>[1]Abudhabi!P16+[1]Arabia!P16+[1]Sharqia!P16+[1]Dubai!P16+[1]Sharjah!P16+[1]Ajman!P16+[1]UAQ!P16+[1]RAK!P16+[1]Fujairah!P16</f>
        <v>13899</v>
      </c>
      <c r="P21" s="2">
        <f>[1]Abudhabi!Q16+[1]Arabia!Q16+[1]Sharqia!Q16+[1]Dubai!Q16+[1]Sharjah!Q16+[1]Ajman!Q16+[1]UAQ!Q16+[1]RAK!Q16+[1]Fujairah!Q16</f>
        <v>157</v>
      </c>
      <c r="Q21" s="2">
        <f>[1]Abudhabi!R16+[1]Arabia!R16+[1]Sharqia!R16+[1]Dubai!R16+[1]Sharjah!R16+[1]Ajman!R16+[1]UAQ!R16+[1]RAK!R16+[1]Fujairah!R16</f>
        <v>40446</v>
      </c>
      <c r="R21" s="4" t="s">
        <v>19</v>
      </c>
    </row>
    <row r="22" spans="1:18" ht="24.95" customHeight="1" x14ac:dyDescent="0.2">
      <c r="A22" s="3">
        <f t="shared" si="0"/>
        <v>71246</v>
      </c>
      <c r="B22" s="3">
        <f t="shared" si="1"/>
        <v>450</v>
      </c>
      <c r="C22" s="3">
        <f t="shared" si="1"/>
        <v>70796</v>
      </c>
      <c r="D22" s="2">
        <f>[1]Abudhabi!E17+[1]Arabia!E17+[1]Sharqia!E17+[1]Dubai!E17+[1]Sharjah!E17+[1]Ajman!E17+[1]UAQ!E17+[1]RAK!E17+[1]Fujairah!E17</f>
        <v>18</v>
      </c>
      <c r="E22" s="2">
        <f>[1]Abudhabi!F17+[1]Arabia!F17+[1]Sharqia!F17+[1]Dubai!F17+[1]Sharjah!F17+[1]Ajman!F17+[1]UAQ!F17+[1]RAK!F17+[1]Fujairah!F17</f>
        <v>4377</v>
      </c>
      <c r="F22" s="2">
        <f>[1]Abudhabi!G17+[1]Arabia!G17+[1]Sharqia!G17+[1]Dubai!G17+[1]Sharjah!G17+[1]Ajman!G17+[1]UAQ!G17+[1]RAK!G17+[1]Fujairah!G17</f>
        <v>4</v>
      </c>
      <c r="G22" s="2">
        <f>[1]Abudhabi!H17+[1]Arabia!H17+[1]Sharqia!H17+[1]Dubai!H17+[1]Sharjah!H17+[1]Ajman!H17+[1]UAQ!H17+[1]RAK!H17+[1]Fujairah!H17</f>
        <v>411</v>
      </c>
      <c r="H22" s="2">
        <f>[1]Abudhabi!I17+[1]Arabia!I17+[1]Sharqia!I17+[1]Dubai!I17+[1]Sharjah!I17+[1]Ajman!I17+[1]UAQ!I17+[1]RAK!I17+[1]Fujairah!I17</f>
        <v>0</v>
      </c>
      <c r="I22" s="2">
        <f>[1]Abudhabi!J17+[1]Arabia!J17+[1]Sharqia!J17+[1]Dubai!J17+[1]Sharjah!J17+[1]Ajman!J17+[1]UAQ!J17+[1]RAK!J17+[1]Fujairah!J17</f>
        <v>0</v>
      </c>
      <c r="J22" s="2">
        <f>[1]Abudhabi!K17+[1]Arabia!K17+[1]Sharqia!K17+[1]Dubai!K17+[1]Sharjah!K17+[1]Ajman!K17+[1]UAQ!K17+[1]RAK!K17+[1]Fujairah!K17</f>
        <v>2</v>
      </c>
      <c r="K22" s="2">
        <f>[1]Abudhabi!L17+[1]Arabia!L17+[1]Sharqia!L17+[1]Dubai!L17+[1]Sharjah!L17+[1]Ajman!L17+[1]UAQ!L17+[1]RAK!L17+[1]Fujairah!L17</f>
        <v>313</v>
      </c>
      <c r="L22" s="2">
        <f>[1]Abudhabi!M17+[1]Arabia!M17+[1]Sharqia!M17+[1]Dubai!M17+[1]Sharjah!M17+[1]Ajman!M17+[1]UAQ!M17+[1]RAK!M17+[1]Fujairah!M17</f>
        <v>7</v>
      </c>
      <c r="M22" s="2">
        <f>[1]Abudhabi!N17+[1]Arabia!N17+[1]Sharqia!N17+[1]Dubai!N17+[1]Sharjah!N17+[1]Ajman!N17+[1]UAQ!N17+[1]RAK!N17+[1]Fujairah!N17</f>
        <v>718</v>
      </c>
      <c r="N22" s="2">
        <f>[1]Abudhabi!O17+[1]Arabia!O17+[1]Sharqia!O17+[1]Dubai!O17+[1]Sharjah!O17+[1]Ajman!O17+[1]UAQ!O17+[1]RAK!O17+[1]Fujairah!O17</f>
        <v>36</v>
      </c>
      <c r="O22" s="2">
        <f>[1]Abudhabi!P17+[1]Arabia!P17+[1]Sharqia!P17+[1]Dubai!P17+[1]Sharjah!P17+[1]Ajman!P17+[1]UAQ!P17+[1]RAK!P17+[1]Fujairah!P17</f>
        <v>5651</v>
      </c>
      <c r="P22" s="2">
        <f>[1]Abudhabi!Q17+[1]Arabia!Q17+[1]Sharqia!Q17+[1]Dubai!Q17+[1]Sharjah!Q17+[1]Ajman!Q17+[1]UAQ!Q17+[1]RAK!Q17+[1]Fujairah!Q17</f>
        <v>383</v>
      </c>
      <c r="Q22" s="2">
        <f>[1]Abudhabi!R17+[1]Arabia!R17+[1]Sharqia!R17+[1]Dubai!R17+[1]Sharjah!R17+[1]Ajman!R17+[1]UAQ!R17+[1]RAK!R17+[1]Fujairah!R17</f>
        <v>59326</v>
      </c>
      <c r="R22" s="4" t="s">
        <v>20</v>
      </c>
    </row>
    <row r="23" spans="1:18" ht="24.95" customHeight="1" x14ac:dyDescent="0.2">
      <c r="A23" s="3">
        <f t="shared" si="0"/>
        <v>10765</v>
      </c>
      <c r="B23" s="3">
        <f t="shared" si="1"/>
        <v>67</v>
      </c>
      <c r="C23" s="3">
        <f t="shared" si="1"/>
        <v>10698</v>
      </c>
      <c r="D23" s="2">
        <f>[1]Abudhabi!E18+[1]Arabia!E18+[1]Sharqia!E18+[1]Dubai!E18+[1]Sharjah!E18+[1]Ajman!E18+[1]UAQ!E18+[1]RAK!E18+[1]Fujairah!E18</f>
        <v>17</v>
      </c>
      <c r="E23" s="2">
        <f>[1]Abudhabi!F18+[1]Arabia!F18+[1]Sharqia!F18+[1]Dubai!F18+[1]Sharjah!F18+[1]Ajman!F18+[1]UAQ!F18+[1]RAK!F18+[1]Fujairah!F18</f>
        <v>4426</v>
      </c>
      <c r="F23" s="2">
        <f>[1]Abudhabi!G18+[1]Arabia!G18+[1]Sharqia!G18+[1]Dubai!G18+[1]Sharjah!G18+[1]Ajman!G18+[1]UAQ!G18+[1]RAK!G18+[1]Fujairah!G18</f>
        <v>0</v>
      </c>
      <c r="G23" s="2">
        <f>[1]Abudhabi!H18+[1]Arabia!H18+[1]Sharqia!H18+[1]Dubai!H18+[1]Sharjah!H18+[1]Ajman!H18+[1]UAQ!H18+[1]RAK!H18+[1]Fujairah!H18</f>
        <v>46</v>
      </c>
      <c r="H23" s="2">
        <f>[1]Abudhabi!I18+[1]Arabia!I18+[1]Sharqia!I18+[1]Dubai!I18+[1]Sharjah!I18+[1]Ajman!I18+[1]UAQ!I18+[1]RAK!I18+[1]Fujairah!I18</f>
        <v>0</v>
      </c>
      <c r="I23" s="2">
        <f>[1]Abudhabi!J18+[1]Arabia!J18+[1]Sharqia!J18+[1]Dubai!J18+[1]Sharjah!J18+[1]Ajman!J18+[1]UAQ!J18+[1]RAK!J18+[1]Fujairah!J18</f>
        <v>0</v>
      </c>
      <c r="J23" s="2">
        <f>[1]Abudhabi!K18+[1]Arabia!K18+[1]Sharqia!K18+[1]Dubai!K18+[1]Sharjah!K18+[1]Ajman!K18+[1]UAQ!K18+[1]RAK!K18+[1]Fujairah!K18</f>
        <v>4</v>
      </c>
      <c r="K23" s="2">
        <f>[1]Abudhabi!L18+[1]Arabia!L18+[1]Sharqia!L18+[1]Dubai!L18+[1]Sharjah!L18+[1]Ajman!L18+[1]UAQ!L18+[1]RAK!L18+[1]Fujairah!L18</f>
        <v>429</v>
      </c>
      <c r="L23" s="2">
        <f>[1]Abudhabi!M18+[1]Arabia!M18+[1]Sharqia!M18+[1]Dubai!M18+[1]Sharjah!M18+[1]Ajman!M18+[1]UAQ!M18+[1]RAK!M18+[1]Fujairah!M18</f>
        <v>7</v>
      </c>
      <c r="M23" s="2">
        <f>[1]Abudhabi!N18+[1]Arabia!N18+[1]Sharqia!N18+[1]Dubai!N18+[1]Sharjah!N18+[1]Ajman!N18+[1]UAQ!N18+[1]RAK!N18+[1]Fujairah!N18</f>
        <v>1255</v>
      </c>
      <c r="N23" s="2">
        <f>[1]Abudhabi!O18+[1]Arabia!O18+[1]Sharqia!O18+[1]Dubai!O18+[1]Sharjah!O18+[1]Ajman!O18+[1]UAQ!O18+[1]RAK!O18+[1]Fujairah!O18</f>
        <v>3</v>
      </c>
      <c r="O23" s="2">
        <f>[1]Abudhabi!P18+[1]Arabia!P18+[1]Sharqia!P18+[1]Dubai!P18+[1]Sharjah!P18+[1]Ajman!P18+[1]UAQ!P18+[1]RAK!P18+[1]Fujairah!P18</f>
        <v>705</v>
      </c>
      <c r="P23" s="2">
        <f>[1]Abudhabi!Q18+[1]Arabia!Q18+[1]Sharqia!Q18+[1]Dubai!Q18+[1]Sharjah!Q18+[1]Ajman!Q18+[1]UAQ!Q18+[1]RAK!Q18+[1]Fujairah!Q18</f>
        <v>36</v>
      </c>
      <c r="Q23" s="2">
        <f>[1]Abudhabi!R18+[1]Arabia!R18+[1]Sharqia!R18+[1]Dubai!R18+[1]Sharjah!R18+[1]Ajman!R18+[1]UAQ!R18+[1]RAK!R18+[1]Fujairah!R18</f>
        <v>3837</v>
      </c>
      <c r="R23" s="4" t="s">
        <v>21</v>
      </c>
    </row>
    <row r="24" spans="1:18" ht="24.95" customHeight="1" x14ac:dyDescent="0.2">
      <c r="A24" s="3">
        <f t="shared" si="0"/>
        <v>2694</v>
      </c>
      <c r="B24" s="3">
        <f t="shared" si="1"/>
        <v>23</v>
      </c>
      <c r="C24" s="3">
        <f t="shared" si="1"/>
        <v>2671</v>
      </c>
      <c r="D24" s="2">
        <f>[1]Abudhabi!E19+[1]Arabia!E19+[1]Sharqia!E19+[1]Dubai!E19+[1]Sharjah!E19+[1]Ajman!E19+[1]UAQ!E19+[1]RAK!E19+[1]Fujairah!E19</f>
        <v>11</v>
      </c>
      <c r="E24" s="2">
        <f>[1]Abudhabi!F19+[1]Arabia!F19+[1]Sharqia!F19+[1]Dubai!F19+[1]Sharjah!F19+[1]Ajman!F19+[1]UAQ!F19+[1]RAK!F19+[1]Fujairah!F19</f>
        <v>1064</v>
      </c>
      <c r="F24" s="2">
        <f>[1]Abudhabi!G19+[1]Arabia!G19+[1]Sharqia!G19+[1]Dubai!G19+[1]Sharjah!G19+[1]Ajman!G19+[1]UAQ!G19+[1]RAK!G19+[1]Fujairah!G19</f>
        <v>0</v>
      </c>
      <c r="G24" s="2">
        <f>[1]Abudhabi!H19+[1]Arabia!H19+[1]Sharqia!H19+[1]Dubai!H19+[1]Sharjah!H19+[1]Ajman!H19+[1]UAQ!H19+[1]RAK!H19+[1]Fujairah!H19</f>
        <v>18</v>
      </c>
      <c r="H24" s="2">
        <f>[1]Abudhabi!I19+[1]Arabia!I19+[1]Sharqia!I19+[1]Dubai!I19+[1]Sharjah!I19+[1]Ajman!I19+[1]UAQ!I19+[1]RAK!I19+[1]Fujairah!I19</f>
        <v>0</v>
      </c>
      <c r="I24" s="2">
        <f>[1]Abudhabi!J19+[1]Arabia!J19+[1]Sharqia!J19+[1]Dubai!J19+[1]Sharjah!J19+[1]Ajman!J19+[1]UAQ!J19+[1]RAK!J19+[1]Fujairah!J19</f>
        <v>0</v>
      </c>
      <c r="J24" s="2">
        <f>[1]Abudhabi!K19+[1]Arabia!K19+[1]Sharqia!K19+[1]Dubai!K19+[1]Sharjah!K19+[1]Ajman!K19+[1]UAQ!K19+[1]RAK!K19+[1]Fujairah!K19</f>
        <v>0</v>
      </c>
      <c r="K24" s="2">
        <f>[1]Abudhabi!L19+[1]Arabia!L19+[1]Sharqia!L19+[1]Dubai!L19+[1]Sharjah!L19+[1]Ajman!L19+[1]UAQ!L19+[1]RAK!L19+[1]Fujairah!L19</f>
        <v>3</v>
      </c>
      <c r="L24" s="2">
        <f>[1]Abudhabi!M19+[1]Arabia!M19+[1]Sharqia!M19+[1]Dubai!M19+[1]Sharjah!M19+[1]Ajman!M19+[1]UAQ!M19+[1]RAK!M19+[1]Fujairah!M19</f>
        <v>1</v>
      </c>
      <c r="M24" s="2">
        <f>[1]Abudhabi!N19+[1]Arabia!N19+[1]Sharqia!N19+[1]Dubai!N19+[1]Sharjah!N19+[1]Ajman!N19+[1]UAQ!N19+[1]RAK!N19+[1]Fujairah!N19</f>
        <v>89</v>
      </c>
      <c r="N24" s="2">
        <f>[1]Abudhabi!O19+[1]Arabia!O19+[1]Sharqia!O19+[1]Dubai!O19+[1]Sharjah!O19+[1]Ajman!O19+[1]UAQ!O19+[1]RAK!O19+[1]Fujairah!O19</f>
        <v>2</v>
      </c>
      <c r="O24" s="2">
        <f>[1]Abudhabi!P19+[1]Arabia!P19+[1]Sharqia!P19+[1]Dubai!P19+[1]Sharjah!P19+[1]Ajman!P19+[1]UAQ!P19+[1]RAK!P19+[1]Fujairah!P19</f>
        <v>240</v>
      </c>
      <c r="P24" s="2">
        <f>[1]Abudhabi!Q19+[1]Arabia!Q19+[1]Sharqia!Q19+[1]Dubai!Q19+[1]Sharjah!Q19+[1]Ajman!Q19+[1]UAQ!Q19+[1]RAK!Q19+[1]Fujairah!Q19</f>
        <v>9</v>
      </c>
      <c r="Q24" s="2">
        <f>[1]Abudhabi!R19+[1]Arabia!R19+[1]Sharqia!R19+[1]Dubai!R19+[1]Sharjah!R19+[1]Ajman!R19+[1]UAQ!R19+[1]RAK!R19+[1]Fujairah!R19</f>
        <v>1257</v>
      </c>
      <c r="R24" s="4" t="s">
        <v>22</v>
      </c>
    </row>
    <row r="25" spans="1:18" ht="24.95" customHeight="1" x14ac:dyDescent="0.2">
      <c r="A25" s="3">
        <f t="shared" si="0"/>
        <v>26959</v>
      </c>
      <c r="B25" s="3">
        <f t="shared" si="1"/>
        <v>203</v>
      </c>
      <c r="C25" s="3">
        <f t="shared" si="1"/>
        <v>26756</v>
      </c>
      <c r="D25" s="2">
        <f>[1]Abudhabi!E20+[1]Arabia!E20+[1]Sharqia!E20+[1]Dubai!E20+[1]Sharjah!E20+[1]Ajman!E20+[1]UAQ!E20+[1]RAK!E20+[1]Fujairah!E20</f>
        <v>148</v>
      </c>
      <c r="E25" s="2">
        <f>[1]Abudhabi!F20+[1]Arabia!F20+[1]Sharqia!F20+[1]Dubai!F20+[1]Sharjah!F20+[1]Ajman!F20+[1]UAQ!F20+[1]RAK!F20+[1]Fujairah!F20</f>
        <v>21194</v>
      </c>
      <c r="F25" s="2">
        <f>[1]Abudhabi!G20+[1]Arabia!G20+[1]Sharqia!G20+[1]Dubai!G20+[1]Sharjah!G20+[1]Ajman!G20+[1]UAQ!G20+[1]RAK!G20+[1]Fujairah!G20</f>
        <v>6</v>
      </c>
      <c r="G25" s="2">
        <f>[1]Abudhabi!H20+[1]Arabia!H20+[1]Sharqia!H20+[1]Dubai!H20+[1]Sharjah!H20+[1]Ajman!H20+[1]UAQ!H20+[1]RAK!H20+[1]Fujairah!H20</f>
        <v>486</v>
      </c>
      <c r="H25" s="2">
        <f>[1]Abudhabi!I20+[1]Arabia!I20+[1]Sharqia!I20+[1]Dubai!I20+[1]Sharjah!I20+[1]Ajman!I20+[1]UAQ!I20+[1]RAK!I20+[1]Fujairah!I20</f>
        <v>1</v>
      </c>
      <c r="I25" s="2">
        <f>[1]Abudhabi!J20+[1]Arabia!J20+[1]Sharqia!J20+[1]Dubai!J20+[1]Sharjah!J20+[1]Ajman!J20+[1]UAQ!J20+[1]RAK!J20+[1]Fujairah!J20</f>
        <v>20</v>
      </c>
      <c r="J25" s="2">
        <f>[1]Abudhabi!K20+[1]Arabia!K20+[1]Sharqia!K20+[1]Dubai!K20+[1]Sharjah!K20+[1]Ajman!K20+[1]UAQ!K20+[1]RAK!K20+[1]Fujairah!K20</f>
        <v>4</v>
      </c>
      <c r="K25" s="2">
        <f>[1]Abudhabi!L20+[1]Arabia!L20+[1]Sharqia!L20+[1]Dubai!L20+[1]Sharjah!L20+[1]Ajman!L20+[1]UAQ!L20+[1]RAK!L20+[1]Fujairah!L20</f>
        <v>468</v>
      </c>
      <c r="L25" s="2">
        <f>[1]Abudhabi!M20+[1]Arabia!M20+[1]Sharqia!M20+[1]Dubai!M20+[1]Sharjah!M20+[1]Ajman!M20+[1]UAQ!M20+[1]RAK!M20+[1]Fujairah!M20</f>
        <v>10</v>
      </c>
      <c r="M25" s="2">
        <f>[1]Abudhabi!N20+[1]Arabia!N20+[1]Sharqia!N20+[1]Dubai!N20+[1]Sharjah!N20+[1]Ajman!N20+[1]UAQ!N20+[1]RAK!N20+[1]Fujairah!N20</f>
        <v>1214</v>
      </c>
      <c r="N25" s="2">
        <f>[1]Abudhabi!O20+[1]Arabia!O20+[1]Sharqia!O20+[1]Dubai!O20+[1]Sharjah!O20+[1]Ajman!O20+[1]UAQ!O20+[1]RAK!O20+[1]Fujairah!O20</f>
        <v>11</v>
      </c>
      <c r="O25" s="2">
        <f>[1]Abudhabi!P20+[1]Arabia!P20+[1]Sharqia!P20+[1]Dubai!P20+[1]Sharjah!P20+[1]Ajman!P20+[1]UAQ!P20+[1]RAK!P20+[1]Fujairah!P20</f>
        <v>1454</v>
      </c>
      <c r="P25" s="2">
        <f>[1]Abudhabi!Q20+[1]Arabia!Q20+[1]Sharqia!Q20+[1]Dubai!Q20+[1]Sharjah!Q20+[1]Ajman!Q20+[1]UAQ!Q20+[1]RAK!Q20+[1]Fujairah!Q20</f>
        <v>23</v>
      </c>
      <c r="Q25" s="2">
        <f>[1]Abudhabi!R20+[1]Arabia!R20+[1]Sharqia!R20+[1]Dubai!R20+[1]Sharjah!R20+[1]Ajman!R20+[1]UAQ!R20+[1]RAK!R20+[1]Fujairah!R20</f>
        <v>1920</v>
      </c>
      <c r="R25" s="4" t="s">
        <v>23</v>
      </c>
    </row>
    <row r="26" spans="1:18" ht="24.95" customHeight="1" x14ac:dyDescent="0.2">
      <c r="A26" s="3">
        <f t="shared" si="0"/>
        <v>56507</v>
      </c>
      <c r="B26" s="3">
        <f t="shared" si="1"/>
        <v>61</v>
      </c>
      <c r="C26" s="3">
        <f t="shared" si="1"/>
        <v>56446</v>
      </c>
      <c r="D26" s="2">
        <f>[1]Abudhabi!E21+[1]Arabia!E21+[1]Sharqia!E21+[1]Dubai!E21+[1]Sharjah!E21+[1]Ajman!E21+[1]UAQ!E21+[1]RAK!E21+[1]Fujairah!E21</f>
        <v>55</v>
      </c>
      <c r="E26" s="2">
        <f>[1]Abudhabi!F21+[1]Arabia!F21+[1]Sharqia!F21+[1]Dubai!F21+[1]Sharjah!F21+[1]Ajman!F21+[1]UAQ!F21+[1]RAK!F21+[1]Fujairah!F21</f>
        <v>52050</v>
      </c>
      <c r="F26" s="2">
        <f>[1]Abudhabi!G21+[1]Arabia!G21+[1]Sharqia!G21+[1]Dubai!G21+[1]Sharjah!G21+[1]Ajman!G21+[1]UAQ!G21+[1]RAK!G21+[1]Fujairah!G21</f>
        <v>3</v>
      </c>
      <c r="G26" s="2">
        <f>[1]Abudhabi!H21+[1]Arabia!H21+[1]Sharqia!H21+[1]Dubai!H21+[1]Sharjah!H21+[1]Ajman!H21+[1]UAQ!H21+[1]RAK!H21+[1]Fujairah!H21</f>
        <v>1527</v>
      </c>
      <c r="H26" s="2">
        <f>[1]Abudhabi!I21+[1]Arabia!I21+[1]Sharqia!I21+[1]Dubai!I21+[1]Sharjah!I21+[1]Ajman!I21+[1]UAQ!I21+[1]RAK!I21+[1]Fujairah!I21</f>
        <v>0</v>
      </c>
      <c r="I26" s="2">
        <f>[1]Abudhabi!J21+[1]Arabia!J21+[1]Sharqia!J21+[1]Dubai!J21+[1]Sharjah!J21+[1]Ajman!J21+[1]UAQ!J21+[1]RAK!J21+[1]Fujairah!J21</f>
        <v>101</v>
      </c>
      <c r="J26" s="2">
        <f>[1]Abudhabi!K21+[1]Arabia!K21+[1]Sharqia!K21+[1]Dubai!K21+[1]Sharjah!K21+[1]Ajman!K21+[1]UAQ!K21+[1]RAK!K21+[1]Fujairah!K21</f>
        <v>0</v>
      </c>
      <c r="K26" s="2">
        <f>[1]Abudhabi!L21+[1]Arabia!L21+[1]Sharqia!L21+[1]Dubai!L21+[1]Sharjah!L21+[1]Ajman!L21+[1]UAQ!L21+[1]RAK!L21+[1]Fujairah!L21</f>
        <v>123</v>
      </c>
      <c r="L26" s="2">
        <f>[1]Abudhabi!M21+[1]Arabia!M21+[1]Sharqia!M21+[1]Dubai!M21+[1]Sharjah!M21+[1]Ajman!M21+[1]UAQ!M21+[1]RAK!M21+[1]Fujairah!M21</f>
        <v>1</v>
      </c>
      <c r="M26" s="2">
        <f>[1]Abudhabi!N21+[1]Arabia!N21+[1]Sharqia!N21+[1]Dubai!N21+[1]Sharjah!N21+[1]Ajman!N21+[1]UAQ!N21+[1]RAK!N21+[1]Fujairah!N21</f>
        <v>271</v>
      </c>
      <c r="N26" s="2">
        <f>[1]Abudhabi!O21+[1]Arabia!O21+[1]Sharqia!O21+[1]Dubai!O21+[1]Sharjah!O21+[1]Ajman!O21+[1]UAQ!O21+[1]RAK!O21+[1]Fujairah!O21</f>
        <v>2</v>
      </c>
      <c r="O26" s="2">
        <f>[1]Abudhabi!P21+[1]Arabia!P21+[1]Sharqia!P21+[1]Dubai!P21+[1]Sharjah!P21+[1]Ajman!P21+[1]UAQ!P21+[1]RAK!P21+[1]Fujairah!P21</f>
        <v>2181</v>
      </c>
      <c r="P26" s="2">
        <f>[1]Abudhabi!Q21+[1]Arabia!Q21+[1]Sharqia!Q21+[1]Dubai!Q21+[1]Sharjah!Q21+[1]Ajman!Q21+[1]UAQ!Q21+[1]RAK!Q21+[1]Fujairah!Q21</f>
        <v>0</v>
      </c>
      <c r="Q26" s="2">
        <f>[1]Abudhabi!R21+[1]Arabia!R21+[1]Sharqia!R21+[1]Dubai!R21+[1]Sharjah!R21+[1]Ajman!R21+[1]UAQ!R21+[1]RAK!R21+[1]Fujairah!R21</f>
        <v>193</v>
      </c>
      <c r="R26" s="5" t="s">
        <v>24</v>
      </c>
    </row>
    <row r="27" spans="1:18" ht="24.95" customHeight="1" x14ac:dyDescent="0.2">
      <c r="A27" s="3">
        <f t="shared" si="0"/>
        <v>8750</v>
      </c>
      <c r="B27" s="3">
        <f t="shared" si="1"/>
        <v>0</v>
      </c>
      <c r="C27" s="3">
        <f t="shared" si="1"/>
        <v>8750</v>
      </c>
      <c r="D27" s="2">
        <f>[1]Abudhabi!E22+[1]Arabia!E22+[1]Sharqia!E22+[1]Dubai!E22+[1]Sharjah!E22+[1]Ajman!E22+[1]UAQ!E22+[1]RAK!E22+[1]Fujairah!E22</f>
        <v>0</v>
      </c>
      <c r="E27" s="2">
        <f>[1]Abudhabi!F22+[1]Arabia!F22+[1]Sharqia!F22+[1]Dubai!F22+[1]Sharjah!F22+[1]Ajman!F22+[1]UAQ!F22+[1]RAK!F22+[1]Fujairah!F22</f>
        <v>5617</v>
      </c>
      <c r="F27" s="2">
        <f>[1]Abudhabi!G22+[1]Arabia!G22+[1]Sharqia!G22+[1]Dubai!G22+[1]Sharjah!G22+[1]Ajman!G22+[1]UAQ!G22+[1]RAK!G22+[1]Fujairah!G22</f>
        <v>0</v>
      </c>
      <c r="G27" s="2">
        <f>[1]Abudhabi!H22+[1]Arabia!H22+[1]Sharqia!H22+[1]Dubai!H22+[1]Sharjah!H22+[1]Ajman!H22+[1]UAQ!H22+[1]RAK!H22+[1]Fujairah!H22</f>
        <v>64</v>
      </c>
      <c r="H27" s="2">
        <f>[1]Abudhabi!I22+[1]Arabia!I22+[1]Sharqia!I22+[1]Dubai!I22+[1]Sharjah!I22+[1]Ajman!I22+[1]UAQ!I22+[1]RAK!I22+[1]Fujairah!I22</f>
        <v>0</v>
      </c>
      <c r="I27" s="2">
        <f>[1]Abudhabi!J22+[1]Arabia!J22+[1]Sharqia!J22+[1]Dubai!J22+[1]Sharjah!J22+[1]Ajman!J22+[1]UAQ!J22+[1]RAK!J22+[1]Fujairah!J22</f>
        <v>1</v>
      </c>
      <c r="J27" s="2">
        <f>[1]Abudhabi!K22+[1]Arabia!K22+[1]Sharqia!K22+[1]Dubai!K22+[1]Sharjah!K22+[1]Ajman!K22+[1]UAQ!K22+[1]RAK!K22+[1]Fujairah!K22</f>
        <v>0</v>
      </c>
      <c r="K27" s="2">
        <f>[1]Abudhabi!L22+[1]Arabia!L22+[1]Sharqia!L22+[1]Dubai!L22+[1]Sharjah!L22+[1]Ajman!L22+[1]UAQ!L22+[1]RAK!L22+[1]Fujairah!L22</f>
        <v>28</v>
      </c>
      <c r="L27" s="2">
        <f>[1]Abudhabi!M22+[1]Arabia!M22+[1]Sharqia!M22+[1]Dubai!M22+[1]Sharjah!M22+[1]Ajman!M22+[1]UAQ!M22+[1]RAK!M22+[1]Fujairah!M22</f>
        <v>0</v>
      </c>
      <c r="M27" s="2">
        <f>[1]Abudhabi!N22+[1]Arabia!N22+[1]Sharqia!N22+[1]Dubai!N22+[1]Sharjah!N22+[1]Ajman!N22+[1]UAQ!N22+[1]RAK!N22+[1]Fujairah!N22</f>
        <v>187</v>
      </c>
      <c r="N27" s="2">
        <f>[1]Abudhabi!O22+[1]Arabia!O22+[1]Sharqia!O22+[1]Dubai!O22+[1]Sharjah!O22+[1]Ajman!O22+[1]UAQ!O22+[1]RAK!O22+[1]Fujairah!O22</f>
        <v>0</v>
      </c>
      <c r="O27" s="2">
        <f>[1]Abudhabi!P22+[1]Arabia!P22+[1]Sharqia!P22+[1]Dubai!P22+[1]Sharjah!P22+[1]Ajman!P22+[1]UAQ!P22+[1]RAK!P22+[1]Fujairah!P22</f>
        <v>235</v>
      </c>
      <c r="P27" s="2">
        <f>[1]Abudhabi!Q22+[1]Arabia!Q22+[1]Sharqia!Q22+[1]Dubai!Q22+[1]Sharjah!Q22+[1]Ajman!Q22+[1]UAQ!Q22+[1]RAK!Q22+[1]Fujairah!Q22</f>
        <v>0</v>
      </c>
      <c r="Q27" s="2">
        <f>[1]Abudhabi!R22+[1]Arabia!R22+[1]Sharqia!R22+[1]Dubai!R22+[1]Sharjah!R22+[1]Ajman!R22+[1]UAQ!R22+[1]RAK!R22+[1]Fujairah!R22</f>
        <v>2618</v>
      </c>
      <c r="R27" s="4" t="s">
        <v>2</v>
      </c>
    </row>
    <row r="28" spans="1:18" ht="24.95" customHeight="1" x14ac:dyDescent="0.2">
      <c r="A28" s="3">
        <f t="shared" si="0"/>
        <v>2380214</v>
      </c>
      <c r="B28" s="3">
        <f t="shared" si="1"/>
        <v>6557</v>
      </c>
      <c r="C28" s="3">
        <f t="shared" si="1"/>
        <v>2373657</v>
      </c>
      <c r="D28" s="3">
        <f>[1]Abudhabi!E23+[1]Arabia!E23+[1]Sharqia!E23+[1]Dubai!E23+[1]Sharjah!E23+[1]Ajman!E23+[1]UAQ!E23+[1]RAK!E23+[1]Fujairah!E23</f>
        <v>3866</v>
      </c>
      <c r="E28" s="3">
        <f t="shared" ref="E28:P28" si="2">SUM(E14:E27)</f>
        <v>1689695</v>
      </c>
      <c r="F28" s="3">
        <f t="shared" si="2"/>
        <v>146</v>
      </c>
      <c r="G28" s="3">
        <f t="shared" si="2"/>
        <v>39772</v>
      </c>
      <c r="H28" s="3">
        <f t="shared" si="2"/>
        <v>2</v>
      </c>
      <c r="I28" s="3">
        <f t="shared" si="2"/>
        <v>331</v>
      </c>
      <c r="J28" s="3">
        <f t="shared" si="2"/>
        <v>188</v>
      </c>
      <c r="K28" s="3">
        <f t="shared" si="2"/>
        <v>85140</v>
      </c>
      <c r="L28" s="3">
        <f t="shared" si="2"/>
        <v>429</v>
      </c>
      <c r="M28" s="3">
        <f t="shared" si="2"/>
        <v>191659</v>
      </c>
      <c r="N28" s="3">
        <f t="shared" si="2"/>
        <v>384</v>
      </c>
      <c r="O28" s="3">
        <f t="shared" si="2"/>
        <v>113582</v>
      </c>
      <c r="P28" s="3">
        <f t="shared" si="2"/>
        <v>1542</v>
      </c>
      <c r="Q28" s="3">
        <f>[1]Abudhabi!R23+[1]Arabia!R23+[1]Sharqia!R23+[1]Dubai!R23+[1]Sharjah!R23+[1]Ajman!R23+[1]UAQ!R23+[1]RAK!R23+[1]Fujairah!R23</f>
        <v>253478</v>
      </c>
      <c r="R28" s="3" t="s">
        <v>1</v>
      </c>
    </row>
  </sheetData>
  <mergeCells count="14">
    <mergeCell ref="A1:R7"/>
    <mergeCell ref="A11:Q11"/>
    <mergeCell ref="R11:R12"/>
    <mergeCell ref="A12:C12"/>
    <mergeCell ref="D12:E12"/>
    <mergeCell ref="F12:G12"/>
    <mergeCell ref="H12:I12"/>
    <mergeCell ref="J12:K12"/>
    <mergeCell ref="L12:M12"/>
    <mergeCell ref="N12:O12"/>
    <mergeCell ref="P12:Q12"/>
    <mergeCell ref="A8:R8"/>
    <mergeCell ref="A9:R9"/>
    <mergeCell ref="A10:R10"/>
  </mergeCells>
  <pageMargins left="0.7" right="0.7" top="0.75" bottom="0.75" header="0.3" footer="0.3"/>
  <pageSetup scale="45" fitToHeight="0" orientation="portrait" r:id="rId1"/>
  <headerFooter>
    <oddFooter>&amp;R
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TWUZXU4UYYY7-944396957-36228</_dlc_DocId>
    <_dlc_DocIdUrl xmlns="a5cd8edf-193d-454e-be79-0a753d5be6e1">
      <Url>http://localhost/_layouts/15/DocIdRedir.aspx?ID=TWUZXU4UYYY7-944396957-36228</Url>
      <Description>TWUZXU4UYYY7-944396957-36228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A84D883-D27E-48F7-B207-A4E91F57D5E8}"/>
</file>

<file path=customXml/itemProps2.xml><?xml version="1.0" encoding="utf-8"?>
<ds:datastoreItem xmlns:ds="http://schemas.openxmlformats.org/officeDocument/2006/customXml" ds:itemID="{96497C3C-3615-4C6F-94F3-F266F433DCF9}"/>
</file>

<file path=customXml/itemProps3.xml><?xml version="1.0" encoding="utf-8"?>
<ds:datastoreItem xmlns:ds="http://schemas.openxmlformats.org/officeDocument/2006/customXml" ds:itemID="{B1E07513-7522-4CDC-AB02-55802046A030}"/>
</file>

<file path=customXml/itemProps4.xml><?xml version="1.0" encoding="utf-8"?>
<ds:datastoreItem xmlns:ds="http://schemas.openxmlformats.org/officeDocument/2006/customXml" ds:itemID="{F0244184-7EAD-470F-B004-9A260DBCB9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2020-11-27T15:40:34Z</cp:lastPrinted>
  <dcterms:created xsi:type="dcterms:W3CDTF">2020-10-28T07:06:57Z</dcterms:created>
  <dcterms:modified xsi:type="dcterms:W3CDTF">2020-12-28T16:45:39Z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cf277445-d2b2-4500-833d-2d54ae2e861d</vt:lpwstr>
  </property>
</Properties>
</file>